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520" windowHeight="12840" firstSheet="1" activeTab="2"/>
  </bookViews>
  <sheets>
    <sheet name="Kalender" sheetId="6" r:id="rId1"/>
    <sheet name="Kalenderdaten" sheetId="11" r:id="rId2"/>
    <sheet name="leer" sheetId="12" r:id="rId3"/>
  </sheets>
  <definedNames>
    <definedName name="_xlnm._FilterDatabase" localSheetId="0" hidden="1">Kalender!$F$1:$P$63</definedName>
    <definedName name="_xlnm._FilterDatabase" localSheetId="2" hidden="1">leer!$F$1:$P$63</definedName>
    <definedName name="_xlnm.Print_Area" localSheetId="0">Kalender!$B$2:$P$64</definedName>
    <definedName name="_xlnm.Print_Area" localSheetId="2">leer!$B$2:$P$64</definedName>
    <definedName name="_xlnm.Print_Titles" localSheetId="0">Kalender!$3:$3</definedName>
    <definedName name="_xlnm.Print_Titles" localSheetId="2">leer!$3:$3</definedName>
    <definedName name="Print_Area" localSheetId="0">Kalender!$A$1:$U$68</definedName>
    <definedName name="Print_Area" localSheetId="1">Kalenderdaten!$A$1:$K$68</definedName>
    <definedName name="Print_Area" localSheetId="2">leer!$A$1:$U$68</definedName>
  </definedNames>
  <calcPr calcId="145621"/>
</workbook>
</file>

<file path=xl/calcChain.xml><?xml version="1.0" encoding="utf-8"?>
<calcChain xmlns="http://schemas.openxmlformats.org/spreadsheetml/2006/main">
  <c r="V26" i="12" l="1"/>
  <c r="T7" i="12" l="1"/>
  <c r="T6" i="12" l="1"/>
  <c r="I64" i="12" s="1"/>
  <c r="T6" i="6" l="1"/>
  <c r="I1" i="11" l="1"/>
  <c r="K2" i="11"/>
  <c r="K3" i="11" s="1"/>
  <c r="I2" i="11" l="1"/>
  <c r="K4" i="11"/>
  <c r="K5" i="11" s="1"/>
  <c r="K6" i="11" s="1"/>
  <c r="K7" i="11" s="1"/>
  <c r="K8" i="11" s="1"/>
  <c r="K9" i="11" s="1"/>
  <c r="K10" i="11" s="1"/>
  <c r="K11" i="11" s="1"/>
  <c r="K12" i="11" s="1"/>
  <c r="K13" i="11" s="1"/>
  <c r="I4" i="11" l="1"/>
  <c r="L3" i="11"/>
  <c r="I3" i="11" l="1"/>
  <c r="I5" i="11"/>
  <c r="I6" i="11" l="1"/>
  <c r="I7" i="11" l="1"/>
  <c r="I8" i="11" l="1"/>
  <c r="I9" i="11" l="1"/>
  <c r="I10" i="11" l="1"/>
  <c r="I11" i="11" l="1"/>
  <c r="I12" i="11" l="1"/>
  <c r="I13" i="11" l="1"/>
</calcChain>
</file>

<file path=xl/comments1.xml><?xml version="1.0" encoding="utf-8"?>
<comments xmlns="http://schemas.openxmlformats.org/spreadsheetml/2006/main">
  <authors>
    <author>Michael Dierks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The Whiskey Foundation
jonas@sunkingmusic.de
06.12.2019 Anfrage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MDx 70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Andreas Kümmert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Wintgen 65. Geb.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Hybel-Wagner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Bünning, margaritabuenning@gmail.com
WV Nov 2020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Kneipentour</t>
        </r>
      </text>
    </comment>
    <comment ref="P5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X-Mas Jazz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1" authorId="0">
      <text>
        <r>
          <rPr>
            <sz val="9"/>
            <color indexed="81"/>
            <rFont val="Tahoma"/>
            <family val="2"/>
          </rPr>
          <t xml:space="preserve">Übernimmt Datum des 1. Januars des gewünschten Jahres aus Zelle "B3" des Tabellenblatts "Kalender".
</t>
        </r>
      </text>
    </comment>
    <comment ref="K1" authorId="0">
      <text>
        <r>
          <rPr>
            <sz val="9"/>
            <color indexed="81"/>
            <rFont val="Tahoma"/>
            <family val="2"/>
          </rPr>
          <t xml:space="preserve">
Hier Datum des 1. Januars des gewünschten Jahres eintragen, z.B.
"1.1.2010"
</t>
        </r>
      </text>
    </comment>
  </commentList>
</comments>
</file>

<file path=xl/comments3.xml><?xml version="1.0" encoding="utf-8"?>
<comments xmlns="http://schemas.openxmlformats.org/spreadsheetml/2006/main">
  <authors>
    <author>Michael Dierks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Zed Mitchell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Bluescaravan Tour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Beginn Bluescaravan Tour bis 14.02.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Matthias Nobel
matthes@t-online.de
Geburtstag 120 px, 3 x 50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Beginn Bernhard Allison Tour bis 07.03.
</t>
        </r>
      </text>
    </comment>
    <comment ref="O9" authorId="0">
      <text>
        <r>
          <rPr>
            <b/>
            <sz val="9"/>
            <color indexed="81"/>
            <rFont val="Tahoma"/>
            <charset val="1"/>
          </rPr>
          <t>Michael Dierks:</t>
        </r>
        <r>
          <rPr>
            <sz val="9"/>
            <color indexed="81"/>
            <rFont val="Tahoma"/>
            <charset val="1"/>
          </rPr>
          <t xml:space="preserve">
Ballroom Sündikat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The Whiskey Foundation
jonas@sunkingmusic.de
06.12.2019 Anfrage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Johannes Friedrich, Benefizkonzert Just Cello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Phil Seeboth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Michael Dierks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t.g. copperfield Nachholkonzert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Bernard Allison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Hot 'n Nasty angefragt
70/30, 500 G o.Ü.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Ende Bernhard Allison Tour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A.G. &amp; The Motelkings, Session-Opener vorgermerkt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Alina Zulauf, Anfrage 17.06., Besichtigung 22.6., 0178 8735729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Larry Garner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Osterswing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Amman (Asmuth) Hochzeit, verschoben aus 2020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Jaba Roo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Allen Forrester Band angefragt, 50/50, 12/15 EUR, 2 DZ, 1 EZ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Layla Zoe + Band, 5 EZ, 100%, min*max 1500/2500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PHÖN (aus 2020)=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Biesenbach Hochzeit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Zed Mitchell, aus 2020, Angebot Door Deal 60/40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Switala aus 2020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Choons, verschoben aus 2020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kunst, verschoben aus 2020
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Park Stickney verschoben aus 2020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von Kürten, aus 2020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Rizzi Chor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tabearitter87@gmail.com
Polterabend 80 - 100 Px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Wengler, Verschiebung aus 2020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Thabilé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Steve Baker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Hilmar Brunow, 60 Geb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Müseler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Ron Lemons, A. Kümmert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Kai Strauß aus 2020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Kranenberg, Hochzeit</t>
        </r>
      </text>
    </comment>
    <comment ref="P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Vormittags Dr. Mojo, Benefiz:
malte.schwartz@t-online.de
Saela Whim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Himmelfahrt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Krissy Mathews 70/30 Break, G800, 4-Ü
verschoben aus 2020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Wintgen 65. Geb.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Winni Boldt, aus 2020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Bengel, 80 P, aus 2020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Alex Panther, Option Donnerstag, WV Dezember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Alex Panther, Option Mittwoch, WV Dezember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Hybel-Wagner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Ali Claudi aus 2020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Michelle.Reitz.91@gmail.com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Nils Siebel, Hochzeit, 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Kube, Hochzeit, 110 Px, 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Ignaz Netzer aus 2020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Sgarra aus 2020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Scholz, Geb. 50, aus 2020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Müller, aus 2020, Hochzeit, 100 Px, Service
</t>
        </r>
      </text>
    </comment>
    <comment ref="O3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Ollig aus 2020
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Scholtysik/Knuppertz Hochzeit 100 Px, SV
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Anfrage Hochzeit, Bes. Termin 19.3.
Sieglinde Rößler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Hub Hildebrandt, Workshop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Kunz Silberhochzeit aus 220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Flohmarkt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STINGchronicity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V.I. Preyer aus 2020</t>
        </r>
      </text>
    </comment>
    <comment ref="O4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Kropp, aus 2020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Name: Sonja Ducak 
Telefon: 01786723140 
E-Mail: sodu04@icloud.com 
Silberhochzeit
</t>
        </r>
      </text>
    </comment>
    <comment ref="P4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Jane, Epitaph, Fargo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Florian Lohoff aus 2020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Garcia Fonts, verlegt aus 2020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Jens Turowski Gedenkkonzert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Goitse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Küster, Vermittlung Anja Klein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PAEM</t>
        </r>
      </text>
    </comment>
    <comment ref="L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Pat Vonne</t>
        </r>
      </text>
    </comment>
    <comment ref="O5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Dennis Sarp aus 2020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JLHooker, alt. 7.11.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JMO (Adrian)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Kneipentour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JLH, altern. 2.11.</t>
        </r>
      </text>
    </comment>
    <comment ref="P5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X-Mas Jazz</t>
        </r>
      </text>
    </comment>
    <comment ref="M6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Just Cash</t>
        </r>
      </text>
    </comment>
    <comment ref="N6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KULTIN</t>
        </r>
      </text>
    </comment>
  </commentList>
</comments>
</file>

<file path=xl/sharedStrings.xml><?xml version="1.0" encoding="utf-8"?>
<sst xmlns="http://schemas.openxmlformats.org/spreadsheetml/2006/main" count="279" uniqueCount="30">
  <si>
    <t>Montag</t>
  </si>
  <si>
    <t>Dienstag</t>
  </si>
  <si>
    <t>Mittwoch</t>
  </si>
  <si>
    <t>Donnerstag</t>
  </si>
  <si>
    <t>Freitag</t>
  </si>
  <si>
    <t>Samstag</t>
  </si>
  <si>
    <t>Sonntag</t>
  </si>
  <si>
    <t>https://www.schulferien.org/Kalender_mit_Ferien/kalender_2019_ferien_Nordrhein_Westfalen.html</t>
  </si>
  <si>
    <t>VA Gesamt</t>
  </si>
  <si>
    <t>Ziel</t>
  </si>
  <si>
    <t>Vermietungen</t>
  </si>
  <si>
    <t>private</t>
  </si>
  <si>
    <t>request</t>
  </si>
  <si>
    <t>special</t>
  </si>
  <si>
    <t>talks</t>
  </si>
  <si>
    <t>festival</t>
  </si>
  <si>
    <t>Ticket-/fee level:</t>
  </si>
  <si>
    <t>Special</t>
  </si>
  <si>
    <t>Holidays</t>
  </si>
  <si>
    <t>available</t>
  </si>
  <si>
    <t>Session</t>
  </si>
  <si>
    <t/>
  </si>
  <si>
    <t>&gt;16€</t>
  </si>
  <si>
    <t>&lt;14€/%</t>
  </si>
  <si>
    <t>&lt;16€</t>
  </si>
  <si>
    <t>&lt;=10€</t>
  </si>
  <si>
    <t>word</t>
  </si>
  <si>
    <t>group</t>
  </si>
  <si>
    <t>Karneval</t>
  </si>
  <si>
    <t>https://www.schulferien.org/Kalender_mit_Ferien/kalender_2021_ferien_Nordrhein_Westfalen.html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</si>
</sst>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mmmm"/>
    <numFmt numFmtId="165" formatCode="ddd"/>
    <numFmt numFmtId="166" formatCode="d"/>
    <numFmt numFmtId="167" formatCode="[$-F800]dddd\,\ mmmm\ dd\,\ yyyy"/>
    <numFmt numFmtId="168" formatCode="yyyy"/>
  </numFmts>
  <fonts count="23" x14ac:knownFonts="1">
    <font>
      <sz val="10"/>
      <name val="Arial"/>
    </font>
    <font>
      <sz val="10"/>
      <name val="Trebuchet MS"/>
      <family val="2"/>
    </font>
    <font>
      <b/>
      <sz val="26"/>
      <color indexed="8"/>
      <name val="Trebuchet MS"/>
      <family val="2"/>
    </font>
    <font>
      <b/>
      <sz val="10"/>
      <color indexed="9"/>
      <name val="Trebuchet MS"/>
      <family val="2"/>
    </font>
    <font>
      <sz val="8"/>
      <name val="Trebuchet MS"/>
      <family val="2"/>
    </font>
    <font>
      <b/>
      <sz val="10"/>
      <color indexed="4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sz val="8"/>
      <color theme="0"/>
      <name val="Trebuchet MS"/>
      <family val="2"/>
    </font>
    <font>
      <b/>
      <sz val="10"/>
      <color indexed="42"/>
      <name val="Trebuchet MS"/>
      <family val="2"/>
    </font>
    <font>
      <u/>
      <sz val="10"/>
      <color theme="10"/>
      <name val="Arial"/>
      <family val="2"/>
    </font>
    <font>
      <b/>
      <sz val="8"/>
      <color theme="0"/>
      <name val="Trebuchet MS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rgb="FFFF0000"/>
      <name val="Trebuchet MS"/>
      <family val="2"/>
    </font>
    <font>
      <b/>
      <sz val="8"/>
      <color theme="0"/>
      <name val="Arial"/>
      <family val="2"/>
    </font>
    <font>
      <b/>
      <sz val="9"/>
      <color indexed="81"/>
      <name val="Tahoma"/>
      <family val="2"/>
    </font>
    <font>
      <b/>
      <sz val="8"/>
      <color rgb="FFFF0000"/>
      <name val="Trebuchet MS"/>
      <family val="2"/>
    </font>
    <font>
      <b/>
      <sz val="8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00000"/>
        <bgColor indexed="64"/>
      </patternFill>
    </fill>
  </fills>
  <borders count="7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hair">
        <color indexed="42"/>
      </left>
      <right/>
      <top style="hair">
        <color indexed="42"/>
      </top>
      <bottom style="hair">
        <color indexed="42"/>
      </bottom>
      <diagonal/>
    </border>
    <border>
      <left/>
      <right/>
      <top style="hair">
        <color indexed="42"/>
      </top>
      <bottom style="hair">
        <color indexed="42"/>
      </bottom>
      <diagonal/>
    </border>
    <border>
      <left/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/>
      <right style="thin">
        <color indexed="9"/>
      </right>
      <top/>
      <bottom/>
      <diagonal/>
    </border>
    <border>
      <left/>
      <right/>
      <top style="hair">
        <color indexed="4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42"/>
      </left>
      <right style="hair">
        <color indexed="42"/>
      </right>
      <top/>
      <bottom style="hair">
        <color indexed="42"/>
      </bottom>
      <diagonal/>
    </border>
    <border>
      <left style="hair">
        <color indexed="42"/>
      </left>
      <right/>
      <top style="hair">
        <color indexed="4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42"/>
      </right>
      <top style="thin">
        <color indexed="64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thin">
        <color indexed="64"/>
      </top>
      <bottom style="hair">
        <color indexed="42"/>
      </bottom>
      <diagonal/>
    </border>
    <border>
      <left style="hair">
        <color indexed="42"/>
      </left>
      <right style="thin">
        <color indexed="64"/>
      </right>
      <top style="thin">
        <color indexed="64"/>
      </top>
      <bottom style="hair">
        <color indexed="42"/>
      </bottom>
      <diagonal/>
    </border>
    <border>
      <left style="thin">
        <color indexed="64"/>
      </left>
      <right/>
      <top style="hair">
        <color indexed="42"/>
      </top>
      <bottom style="hair">
        <color indexed="42"/>
      </bottom>
      <diagonal/>
    </border>
    <border>
      <left/>
      <right style="thin">
        <color indexed="64"/>
      </right>
      <top style="hair">
        <color indexed="42"/>
      </top>
      <bottom style="hair">
        <color indexed="42"/>
      </bottom>
      <diagonal/>
    </border>
    <border>
      <left style="thin">
        <color indexed="64"/>
      </left>
      <right style="hair">
        <color indexed="42"/>
      </right>
      <top/>
      <bottom style="hair">
        <color indexed="42"/>
      </bottom>
      <diagonal/>
    </border>
    <border>
      <left style="thin">
        <color indexed="64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thin">
        <color indexed="64"/>
      </right>
      <top style="hair">
        <color indexed="42"/>
      </top>
      <bottom style="hair">
        <color indexed="42"/>
      </bottom>
      <diagonal/>
    </border>
    <border>
      <left style="thin">
        <color indexed="64"/>
      </left>
      <right style="hair">
        <color indexed="42"/>
      </right>
      <top style="hair">
        <color indexed="42"/>
      </top>
      <bottom style="thin">
        <color indexed="64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thin">
        <color indexed="64"/>
      </bottom>
      <diagonal/>
    </border>
    <border>
      <left style="hair">
        <color indexed="42"/>
      </left>
      <right style="thin">
        <color indexed="64"/>
      </right>
      <top style="hair">
        <color indexed="4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ck">
        <color rgb="FFFFFF00"/>
      </right>
      <top style="medium">
        <color indexed="64"/>
      </top>
      <bottom style="hair">
        <color indexed="42"/>
      </bottom>
      <diagonal/>
    </border>
    <border>
      <left/>
      <right style="medium">
        <color indexed="64"/>
      </right>
      <top style="medium">
        <color indexed="64"/>
      </top>
      <bottom style="hair">
        <color indexed="42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hair">
        <color indexed="42"/>
      </right>
      <top style="hair">
        <color indexed="42"/>
      </top>
      <bottom style="medium">
        <color indexed="64"/>
      </bottom>
      <diagonal/>
    </border>
    <border>
      <left style="thin">
        <color indexed="64"/>
      </left>
      <right/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hair">
        <color indexed="42"/>
      </right>
      <top style="hair">
        <color indexed="42"/>
      </top>
      <bottom style="medium">
        <color indexed="64"/>
      </bottom>
      <diagonal/>
    </border>
    <border>
      <left style="hair">
        <color indexed="42"/>
      </left>
      <right/>
      <top style="thin">
        <color indexed="9"/>
      </top>
      <bottom style="hair">
        <color indexed="42"/>
      </bottom>
      <diagonal/>
    </border>
    <border>
      <left/>
      <right/>
      <top style="thin">
        <color indexed="9"/>
      </top>
      <bottom style="hair">
        <color indexed="42"/>
      </bottom>
      <diagonal/>
    </border>
    <border>
      <left/>
      <right style="hair">
        <color indexed="42"/>
      </right>
      <top style="thin">
        <color indexed="9"/>
      </top>
      <bottom style="hair">
        <color indexed="42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42"/>
      </right>
      <top style="hair">
        <color indexed="42"/>
      </top>
      <bottom/>
      <diagonal/>
    </border>
    <border>
      <left style="thin">
        <color indexed="64"/>
      </left>
      <right style="hair">
        <color indexed="42"/>
      </right>
      <top/>
      <bottom style="thin">
        <color indexed="64"/>
      </bottom>
      <diagonal/>
    </border>
    <border>
      <left style="hair">
        <color indexed="42"/>
      </left>
      <right style="hair">
        <color indexed="42"/>
      </right>
      <top/>
      <bottom style="thin">
        <color indexed="64"/>
      </bottom>
      <diagonal/>
    </border>
    <border>
      <left style="medium">
        <color indexed="64"/>
      </left>
      <right style="hair">
        <color indexed="4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4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42"/>
      </right>
      <top style="hair">
        <color indexed="42"/>
      </top>
      <bottom/>
      <diagonal/>
    </border>
    <border>
      <left style="hair">
        <color indexed="4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42"/>
      </right>
      <top/>
      <bottom/>
      <diagonal/>
    </border>
    <border>
      <left style="hair">
        <color indexed="42"/>
      </left>
      <right style="hair">
        <color indexed="42"/>
      </right>
      <top/>
      <bottom/>
      <diagonal/>
    </border>
    <border>
      <left style="hair">
        <color indexed="42"/>
      </left>
      <right/>
      <top/>
      <bottom/>
      <diagonal/>
    </border>
    <border>
      <left style="medium">
        <color indexed="64"/>
      </left>
      <right style="hair">
        <color indexed="42"/>
      </right>
      <top style="medium">
        <color indexed="64"/>
      </top>
      <bottom/>
      <diagonal/>
    </border>
    <border>
      <left style="thin">
        <color indexed="64"/>
      </left>
      <right style="hair">
        <color indexed="42"/>
      </right>
      <top style="medium">
        <color indexed="64"/>
      </top>
      <bottom/>
      <diagonal/>
    </border>
    <border>
      <left style="hair">
        <color indexed="42"/>
      </left>
      <right style="medium">
        <color indexed="64"/>
      </right>
      <top style="medium">
        <color indexed="64"/>
      </top>
      <bottom/>
      <diagonal/>
    </border>
    <border>
      <left style="hair">
        <color indexed="42"/>
      </left>
      <right style="hair">
        <color indexed="42"/>
      </right>
      <top style="medium">
        <color indexed="64"/>
      </top>
      <bottom style="medium">
        <color indexed="64"/>
      </bottom>
      <diagonal/>
    </border>
    <border>
      <left style="hair">
        <color indexed="42"/>
      </left>
      <right style="thin">
        <color indexed="64"/>
      </right>
      <top/>
      <bottom style="hair">
        <color indexed="42"/>
      </bottom>
      <diagonal/>
    </border>
    <border>
      <left style="thin">
        <color indexed="64"/>
      </left>
      <right/>
      <top style="hair">
        <color indexed="42"/>
      </top>
      <bottom/>
      <diagonal/>
    </border>
    <border>
      <left style="hair">
        <color indexed="42"/>
      </left>
      <right style="hair">
        <color indexed="42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42"/>
      </right>
      <top/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/>
      <diagonal/>
    </border>
    <border>
      <left style="thin">
        <color indexed="64"/>
      </left>
      <right/>
      <top/>
      <bottom style="hair">
        <color indexed="42"/>
      </bottom>
      <diagonal/>
    </border>
  </borders>
  <cellStyleXfs count="5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54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165" fontId="4" fillId="5" borderId="6" xfId="0" applyNumberFormat="1" applyFon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6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7" borderId="2" xfId="0" applyFill="1" applyBorder="1"/>
    <xf numFmtId="0" fontId="0" fillId="7" borderId="0" xfId="0" applyFill="1" applyBorder="1"/>
    <xf numFmtId="0" fontId="0" fillId="7" borderId="1" xfId="0" applyFill="1" applyBorder="1"/>
    <xf numFmtId="0" fontId="6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7" fontId="5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167" fontId="9" fillId="0" borderId="0" xfId="0" applyNumberFormat="1" applyFont="1" applyFill="1" applyBorder="1"/>
    <xf numFmtId="0" fontId="8" fillId="0" borderId="1" xfId="0" applyFont="1" applyBorder="1"/>
    <xf numFmtId="0" fontId="8" fillId="7" borderId="1" xfId="0" applyFont="1" applyFill="1" applyBorder="1"/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4" fillId="5" borderId="1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7" borderId="1" xfId="0" applyFont="1" applyFill="1" applyBorder="1"/>
    <xf numFmtId="0" fontId="11" fillId="0" borderId="1" xfId="0" applyFont="1" applyBorder="1"/>
    <xf numFmtId="0" fontId="0" fillId="0" borderId="5" xfId="0" applyBorder="1"/>
    <xf numFmtId="165" fontId="4" fillId="5" borderId="14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6" fillId="0" borderId="1" xfId="0" applyFont="1" applyBorder="1"/>
    <xf numFmtId="0" fontId="8" fillId="0" borderId="3" xfId="0" applyFont="1" applyBorder="1"/>
    <xf numFmtId="0" fontId="0" fillId="0" borderId="12" xfId="0" applyBorder="1"/>
    <xf numFmtId="166" fontId="4" fillId="11" borderId="1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/>
    <xf numFmtId="166" fontId="8" fillId="0" borderId="1" xfId="0" applyNumberFormat="1" applyFont="1" applyBorder="1"/>
    <xf numFmtId="0" fontId="8" fillId="0" borderId="12" xfId="0" applyFont="1" applyBorder="1"/>
    <xf numFmtId="0" fontId="8" fillId="0" borderId="4" xfId="0" applyFont="1" applyBorder="1"/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0" fillId="0" borderId="12" xfId="0" applyBorder="1" applyAlignment="1">
      <alignment horizontal="center" vertical="center"/>
    </xf>
    <xf numFmtId="0" fontId="1" fillId="0" borderId="12" xfId="0" applyFont="1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20" xfId="0" applyBorder="1"/>
    <xf numFmtId="0" fontId="0" fillId="0" borderId="4" xfId="0" applyBorder="1" applyAlignment="1">
      <alignment horizontal="center" vertical="center"/>
    </xf>
    <xf numFmtId="0" fontId="12" fillId="0" borderId="4" xfId="2" applyBorder="1"/>
    <xf numFmtId="165" fontId="4" fillId="5" borderId="24" xfId="0" applyNumberFormat="1" applyFont="1" applyFill="1" applyBorder="1" applyAlignment="1">
      <alignment horizontal="center" vertical="center"/>
    </xf>
    <xf numFmtId="165" fontId="4" fillId="5" borderId="25" xfId="0" applyNumberFormat="1" applyFont="1" applyFill="1" applyBorder="1" applyAlignment="1">
      <alignment horizontal="center" vertical="center"/>
    </xf>
    <xf numFmtId="166" fontId="4" fillId="11" borderId="26" xfId="0" applyNumberFormat="1" applyFont="1" applyFill="1" applyBorder="1" applyAlignment="1">
      <alignment horizontal="center" vertical="center" wrapText="1"/>
    </xf>
    <xf numFmtId="166" fontId="4" fillId="0" borderId="27" xfId="0" applyNumberFormat="1" applyFont="1" applyFill="1" applyBorder="1" applyAlignment="1">
      <alignment horizontal="center" vertical="center" wrapText="1"/>
    </xf>
    <xf numFmtId="166" fontId="4" fillId="0" borderId="28" xfId="0" applyNumberFormat="1" applyFont="1" applyFill="1" applyBorder="1" applyAlignment="1">
      <alignment horizontal="center" vertical="center" wrapText="1"/>
    </xf>
    <xf numFmtId="166" fontId="4" fillId="0" borderId="29" xfId="0" applyNumberFormat="1" applyFont="1" applyFill="1" applyBorder="1" applyAlignment="1">
      <alignment horizontal="center" vertical="center" wrapText="1"/>
    </xf>
    <xf numFmtId="166" fontId="4" fillId="0" borderId="30" xfId="0" applyNumberFormat="1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center" vertical="center" wrapText="1"/>
    </xf>
    <xf numFmtId="166" fontId="13" fillId="9" borderId="32" xfId="0" applyNumberFormat="1" applyFont="1" applyFill="1" applyBorder="1" applyAlignment="1">
      <alignment horizontal="center" vertical="center"/>
    </xf>
    <xf numFmtId="166" fontId="15" fillId="8" borderId="36" xfId="0" applyNumberFormat="1" applyFont="1" applyFill="1" applyBorder="1" applyAlignment="1">
      <alignment horizontal="center"/>
    </xf>
    <xf numFmtId="166" fontId="17" fillId="17" borderId="37" xfId="0" applyNumberFormat="1" applyFont="1" applyFill="1" applyBorder="1" applyAlignment="1"/>
    <xf numFmtId="0" fontId="8" fillId="0" borderId="38" xfId="0" applyFont="1" applyBorder="1"/>
    <xf numFmtId="0" fontId="8" fillId="0" borderId="39" xfId="0" applyFont="1" applyBorder="1"/>
    <xf numFmtId="0" fontId="0" fillId="0" borderId="39" xfId="0" applyBorder="1"/>
    <xf numFmtId="0" fontId="0" fillId="0" borderId="40" xfId="0" applyBorder="1"/>
    <xf numFmtId="166" fontId="17" fillId="15" borderId="41" xfId="0" applyNumberFormat="1" applyFont="1" applyFill="1" applyBorder="1" applyAlignment="1">
      <alignment horizontal="left"/>
    </xf>
    <xf numFmtId="166" fontId="17" fillId="15" borderId="42" xfId="0" applyNumberFormat="1" applyFont="1" applyFill="1" applyBorder="1" applyAlignment="1">
      <alignment horizontal="center"/>
    </xf>
    <xf numFmtId="0" fontId="0" fillId="0" borderId="45" xfId="0" applyBorder="1"/>
    <xf numFmtId="166" fontId="20" fillId="18" borderId="46" xfId="0" quotePrefix="1" applyNumberFormat="1" applyFont="1" applyFill="1" applyBorder="1" applyAlignment="1">
      <alignment horizontal="center" vertical="center" wrapText="1"/>
    </xf>
    <xf numFmtId="166" fontId="4" fillId="12" borderId="27" xfId="0" applyNumberFormat="1" applyFont="1" applyFill="1" applyBorder="1" applyAlignment="1">
      <alignment horizontal="center" vertical="center" wrapText="1"/>
    </xf>
    <xf numFmtId="166" fontId="10" fillId="9" borderId="27" xfId="0" applyNumberFormat="1" applyFont="1" applyFill="1" applyBorder="1" applyAlignment="1">
      <alignment horizontal="center" vertical="center" wrapText="1"/>
    </xf>
    <xf numFmtId="166" fontId="4" fillId="19" borderId="27" xfId="0" applyNumberFormat="1" applyFont="1" applyFill="1" applyBorder="1" applyAlignment="1">
      <alignment horizontal="center" vertical="center" wrapText="1"/>
    </xf>
    <xf numFmtId="166" fontId="20" fillId="20" borderId="49" xfId="0" applyNumberFormat="1" applyFont="1" applyFill="1" applyBorder="1" applyAlignment="1">
      <alignment horizontal="center" vertical="center" wrapText="1"/>
    </xf>
    <xf numFmtId="166" fontId="20" fillId="16" borderId="47" xfId="0" applyNumberFormat="1" applyFont="1" applyFill="1" applyBorder="1" applyAlignment="1">
      <alignment vertical="center" wrapText="1"/>
    </xf>
    <xf numFmtId="166" fontId="4" fillId="18" borderId="27" xfId="0" applyNumberFormat="1" applyFont="1" applyFill="1" applyBorder="1" applyAlignment="1">
      <alignment horizontal="center" vertical="center" wrapText="1"/>
    </xf>
    <xf numFmtId="166" fontId="4" fillId="9" borderId="27" xfId="0" applyNumberFormat="1" applyFont="1" applyFill="1" applyBorder="1" applyAlignment="1">
      <alignment horizontal="center" vertical="center" wrapText="1"/>
    </xf>
    <xf numFmtId="166" fontId="4" fillId="18" borderId="46" xfId="0" quotePrefix="1" applyNumberFormat="1" applyFont="1" applyFill="1" applyBorder="1" applyAlignment="1">
      <alignment horizontal="center" vertical="center" wrapText="1"/>
    </xf>
    <xf numFmtId="166" fontId="14" fillId="17" borderId="37" xfId="0" applyNumberFormat="1" applyFont="1" applyFill="1" applyBorder="1" applyAlignment="1"/>
    <xf numFmtId="166" fontId="15" fillId="21" borderId="41" xfId="0" applyNumberFormat="1" applyFont="1" applyFill="1" applyBorder="1" applyAlignment="1">
      <alignment horizontal="left"/>
    </xf>
    <xf numFmtId="166" fontId="17" fillId="7" borderId="42" xfId="0" applyNumberFormat="1" applyFont="1" applyFill="1" applyBorder="1" applyAlignment="1">
      <alignment horizontal="center"/>
    </xf>
    <xf numFmtId="166" fontId="10" fillId="17" borderId="27" xfId="0" applyNumberFormat="1" applyFont="1" applyFill="1" applyBorder="1" applyAlignment="1">
      <alignment horizontal="center" vertical="center" wrapText="1"/>
    </xf>
    <xf numFmtId="166" fontId="10" fillId="22" borderId="27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6" fontId="4" fillId="0" borderId="56" xfId="0" applyNumberFormat="1" applyFont="1" applyFill="1" applyBorder="1" applyAlignment="1">
      <alignment horizontal="center" vertical="center" wrapText="1"/>
    </xf>
    <xf numFmtId="166" fontId="4" fillId="0" borderId="57" xfId="0" applyNumberFormat="1" applyFont="1" applyFill="1" applyBorder="1" applyAlignment="1">
      <alignment horizontal="center" vertical="center" wrapText="1"/>
    </xf>
    <xf numFmtId="166" fontId="4" fillId="0" borderId="58" xfId="0" applyNumberFormat="1" applyFont="1" applyFill="1" applyBorder="1" applyAlignment="1">
      <alignment horizontal="center" vertical="center" wrapText="1"/>
    </xf>
    <xf numFmtId="166" fontId="4" fillId="0" borderId="59" xfId="0" applyNumberFormat="1" applyFont="1" applyFill="1" applyBorder="1" applyAlignment="1">
      <alignment horizontal="center" vertical="center" wrapText="1"/>
    </xf>
    <xf numFmtId="166" fontId="4" fillId="0" borderId="60" xfId="0" applyNumberFormat="1" applyFont="1" applyFill="1" applyBorder="1" applyAlignment="1">
      <alignment horizontal="center" vertical="center" wrapText="1"/>
    </xf>
    <xf numFmtId="166" fontId="4" fillId="0" borderId="61" xfId="0" applyNumberFormat="1" applyFont="1" applyFill="1" applyBorder="1" applyAlignment="1">
      <alignment horizontal="center" vertical="center" wrapText="1"/>
    </xf>
    <xf numFmtId="165" fontId="4" fillId="5" borderId="62" xfId="0" applyNumberFormat="1" applyFont="1" applyFill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166" fontId="4" fillId="0" borderId="63" xfId="0" applyNumberFormat="1" applyFont="1" applyFill="1" applyBorder="1" applyAlignment="1">
      <alignment horizontal="center" vertical="center" wrapText="1"/>
    </xf>
    <xf numFmtId="166" fontId="4" fillId="11" borderId="64" xfId="0" applyNumberFormat="1" applyFont="1" applyFill="1" applyBorder="1" applyAlignment="1">
      <alignment horizontal="center" vertical="center" wrapText="1"/>
    </xf>
    <xf numFmtId="166" fontId="4" fillId="11" borderId="65" xfId="0" applyNumberFormat="1" applyFont="1" applyFill="1" applyBorder="1" applyAlignment="1">
      <alignment horizontal="center" vertical="center" wrapText="1"/>
    </xf>
    <xf numFmtId="166" fontId="4" fillId="11" borderId="66" xfId="0" applyNumberFormat="1" applyFont="1" applyFill="1" applyBorder="1" applyAlignment="1">
      <alignment horizontal="center" vertical="center" wrapText="1"/>
    </xf>
    <xf numFmtId="166" fontId="4" fillId="19" borderId="67" xfId="0" applyNumberFormat="1" applyFont="1" applyFill="1" applyBorder="1" applyAlignment="1">
      <alignment horizontal="center" vertical="center" wrapText="1"/>
    </xf>
    <xf numFmtId="166" fontId="4" fillId="0" borderId="68" xfId="0" applyNumberFormat="1" applyFont="1" applyFill="1" applyBorder="1" applyAlignment="1">
      <alignment horizontal="center" vertical="center" wrapText="1"/>
    </xf>
    <xf numFmtId="166" fontId="10" fillId="22" borderId="68" xfId="0" applyNumberFormat="1" applyFont="1" applyFill="1" applyBorder="1" applyAlignment="1">
      <alignment horizontal="center" vertical="center" wrapText="1"/>
    </xf>
    <xf numFmtId="166" fontId="4" fillId="0" borderId="69" xfId="0" applyNumberFormat="1" applyFont="1" applyFill="1" applyBorder="1" applyAlignment="1">
      <alignment horizontal="center" vertical="center" wrapText="1"/>
    </xf>
    <xf numFmtId="166" fontId="4" fillId="18" borderId="26" xfId="0" applyNumberFormat="1" applyFont="1" applyFill="1" applyBorder="1" applyAlignment="1">
      <alignment horizontal="center" vertical="center" wrapText="1"/>
    </xf>
    <xf numFmtId="166" fontId="4" fillId="19" borderId="60" xfId="0" applyNumberFormat="1" applyFont="1" applyFill="1" applyBorder="1" applyAlignment="1">
      <alignment horizontal="center" vertical="center" wrapText="1"/>
    </xf>
    <xf numFmtId="166" fontId="4" fillId="0" borderId="70" xfId="0" applyNumberFormat="1" applyFont="1" applyFill="1" applyBorder="1" applyAlignment="1">
      <alignment horizontal="center" vertical="center" wrapText="1"/>
    </xf>
    <xf numFmtId="166" fontId="4" fillId="19" borderId="61" xfId="0" applyNumberFormat="1" applyFont="1" applyFill="1" applyBorder="1" applyAlignment="1">
      <alignment horizontal="center" vertical="center" wrapText="1"/>
    </xf>
    <xf numFmtId="166" fontId="4" fillId="18" borderId="56" xfId="0" applyNumberFormat="1" applyFont="1" applyFill="1" applyBorder="1" applyAlignment="1">
      <alignment horizontal="center" vertical="center" wrapText="1"/>
    </xf>
    <xf numFmtId="166" fontId="4" fillId="0" borderId="71" xfId="0" applyNumberFormat="1" applyFont="1" applyFill="1" applyBorder="1" applyAlignment="1">
      <alignment horizontal="center" vertical="center" wrapText="1"/>
    </xf>
    <xf numFmtId="166" fontId="4" fillId="19" borderId="24" xfId="0" applyNumberFormat="1" applyFont="1" applyFill="1" applyBorder="1" applyAlignment="1">
      <alignment horizontal="center" vertical="center" wrapText="1"/>
    </xf>
    <xf numFmtId="166" fontId="4" fillId="19" borderId="72" xfId="0" applyNumberFormat="1" applyFont="1" applyFill="1" applyBorder="1" applyAlignment="1">
      <alignment horizontal="center" vertical="center" wrapText="1"/>
    </xf>
    <xf numFmtId="166" fontId="4" fillId="0" borderId="67" xfId="0" applyNumberFormat="1" applyFont="1" applyFill="1" applyBorder="1" applyAlignment="1">
      <alignment horizontal="center" vertical="center" wrapText="1"/>
    </xf>
    <xf numFmtId="166" fontId="4" fillId="0" borderId="73" xfId="0" applyNumberFormat="1" applyFont="1" applyFill="1" applyBorder="1" applyAlignment="1">
      <alignment horizontal="center" vertical="center" wrapText="1"/>
    </xf>
    <xf numFmtId="166" fontId="4" fillId="18" borderId="61" xfId="0" applyNumberFormat="1" applyFont="1" applyFill="1" applyBorder="1" applyAlignment="1">
      <alignment horizontal="center" vertical="center" wrapText="1"/>
    </xf>
    <xf numFmtId="166" fontId="4" fillId="0" borderId="74" xfId="0" applyNumberFormat="1" applyFont="1" applyFill="1" applyBorder="1" applyAlignment="1">
      <alignment horizontal="center" vertical="center" wrapText="1"/>
    </xf>
    <xf numFmtId="166" fontId="4" fillId="0" borderId="55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166" fontId="4" fillId="0" borderId="75" xfId="0" applyNumberFormat="1" applyFont="1" applyFill="1" applyBorder="1" applyAlignment="1">
      <alignment horizontal="center" vertical="center" wrapText="1"/>
    </xf>
    <xf numFmtId="166" fontId="4" fillId="0" borderId="76" xfId="0" applyNumberFormat="1" applyFont="1" applyFill="1" applyBorder="1" applyAlignment="1">
      <alignment horizontal="center" vertical="center" wrapText="1"/>
    </xf>
    <xf numFmtId="166" fontId="4" fillId="0" borderId="77" xfId="0" applyNumberFormat="1" applyFont="1" applyFill="1" applyBorder="1" applyAlignment="1">
      <alignment horizontal="center" vertical="center" wrapText="1"/>
    </xf>
    <xf numFmtId="166" fontId="4" fillId="19" borderId="56" xfId="0" applyNumberFormat="1" applyFont="1" applyFill="1" applyBorder="1" applyAlignment="1">
      <alignment horizontal="center" vertical="center" wrapText="1"/>
    </xf>
    <xf numFmtId="166" fontId="4" fillId="0" borderId="78" xfId="0" applyNumberFormat="1" applyFont="1" applyFill="1" applyBorder="1" applyAlignment="1">
      <alignment horizontal="center" vertical="center" wrapText="1"/>
    </xf>
    <xf numFmtId="166" fontId="4" fillId="19" borderId="55" xfId="0" applyNumberFormat="1" applyFont="1" applyFill="1" applyBorder="1" applyAlignment="1">
      <alignment horizontal="center" vertical="center" wrapText="1"/>
    </xf>
    <xf numFmtId="166" fontId="4" fillId="0" borderId="72" xfId="0" applyNumberFormat="1" applyFont="1" applyFill="1" applyBorder="1" applyAlignment="1">
      <alignment horizontal="center" vertical="center" wrapText="1"/>
    </xf>
    <xf numFmtId="166" fontId="4" fillId="9" borderId="6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2" fillId="0" borderId="1" xfId="2" applyBorder="1"/>
    <xf numFmtId="166" fontId="4" fillId="10" borderId="60" xfId="0" applyNumberFormat="1" applyFont="1" applyFill="1" applyBorder="1" applyAlignment="1">
      <alignment horizontal="center" vertical="center" wrapText="1"/>
    </xf>
    <xf numFmtId="166" fontId="4" fillId="13" borderId="27" xfId="0" applyNumberFormat="1" applyFont="1" applyFill="1" applyBorder="1" applyAlignment="1">
      <alignment horizontal="center" vertical="center" wrapText="1"/>
    </xf>
    <xf numFmtId="166" fontId="20" fillId="19" borderId="53" xfId="0" applyNumberFormat="1" applyFont="1" applyFill="1" applyBorder="1" applyAlignment="1">
      <alignment horizontal="center" vertical="center" wrapText="1"/>
    </xf>
    <xf numFmtId="166" fontId="20" fillId="19" borderId="54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center" vertical="center"/>
    </xf>
    <xf numFmtId="168" fontId="2" fillId="2" borderId="10" xfId="0" applyNumberFormat="1" applyFont="1" applyFill="1" applyBorder="1" applyAlignment="1">
      <alignment horizontal="center" vertical="center"/>
    </xf>
    <xf numFmtId="164" fontId="3" fillId="6" borderId="21" xfId="0" applyNumberFormat="1" applyFont="1" applyFill="1" applyBorder="1" applyAlignment="1">
      <alignment horizontal="center" vertical="center"/>
    </xf>
    <xf numFmtId="164" fontId="3" fillId="6" borderId="22" xfId="0" applyNumberFormat="1" applyFont="1" applyFill="1" applyBorder="1" applyAlignment="1">
      <alignment horizontal="center" vertical="center"/>
    </xf>
    <xf numFmtId="164" fontId="3" fillId="6" borderId="23" xfId="0" applyNumberFormat="1" applyFont="1" applyFill="1" applyBorder="1" applyAlignment="1">
      <alignment horizontal="center" vertical="center"/>
    </xf>
    <xf numFmtId="164" fontId="3" fillId="6" borderId="50" xfId="0" applyNumberFormat="1" applyFont="1" applyFill="1" applyBorder="1" applyAlignment="1">
      <alignment horizontal="center" vertical="center"/>
    </xf>
    <xf numFmtId="164" fontId="3" fillId="6" borderId="51" xfId="0" applyNumberFormat="1" applyFont="1" applyFill="1" applyBorder="1" applyAlignment="1">
      <alignment horizontal="center" vertical="center"/>
    </xf>
    <xf numFmtId="164" fontId="3" fillId="6" borderId="52" xfId="0" applyNumberFormat="1" applyFont="1" applyFill="1" applyBorder="1" applyAlignment="1">
      <alignment horizontal="center" vertical="center"/>
    </xf>
    <xf numFmtId="166" fontId="14" fillId="13" borderId="33" xfId="0" applyNumberFormat="1" applyFont="1" applyFill="1" applyBorder="1" applyAlignment="1">
      <alignment horizontal="center"/>
    </xf>
    <xf numFmtId="166" fontId="14" fillId="13" borderId="34" xfId="0" applyNumberFormat="1" applyFont="1" applyFill="1" applyBorder="1" applyAlignment="1">
      <alignment horizontal="center"/>
    </xf>
    <xf numFmtId="166" fontId="17" fillId="14" borderId="35" xfId="0" applyNumberFormat="1" applyFont="1" applyFill="1" applyBorder="1" applyAlignment="1">
      <alignment horizontal="center"/>
    </xf>
    <xf numFmtId="166" fontId="17" fillId="14" borderId="33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6" fontId="20" fillId="10" borderId="47" xfId="0" applyNumberFormat="1" applyFont="1" applyFill="1" applyBorder="1" applyAlignment="1">
      <alignment horizontal="center" vertical="center" wrapText="1"/>
    </xf>
    <xf numFmtId="166" fontId="20" fillId="10" borderId="48" xfId="0" applyNumberFormat="1" applyFont="1" applyFill="1" applyBorder="1" applyAlignment="1">
      <alignment horizontal="center" vertical="center" wrapText="1"/>
    </xf>
    <xf numFmtId="166" fontId="4" fillId="7" borderId="43" xfId="0" applyNumberFormat="1" applyFont="1" applyFill="1" applyBorder="1" applyAlignment="1">
      <alignment horizontal="center" vertical="center" wrapText="1"/>
    </xf>
    <xf numFmtId="166" fontId="4" fillId="7" borderId="44" xfId="0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Standard" xfId="0" builtinId="0"/>
    <cellStyle name="Standard 2" xfId="1"/>
    <cellStyle name="Standard 3" xfId="4"/>
    <cellStyle name="Währung 2" xfId="3"/>
  </cellStyles>
  <dxfs count="7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9DAE9"/>
      <rgbColor rgb="00FFFFFF"/>
      <rgbColor rgb="00FF0000"/>
      <rgbColor rgb="0081FB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F2F7"/>
      <rgbColor rgb="0041675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FFCC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hulferien.org/Kalender_mit_Ferien/kalender_2019_ferien_Nordrhein_Westfalen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hulferien.org/Kalender_mit_Ferien/kalender_2021_ferien_Nordrhein_Westfalen.html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1"/>
  </sheetPr>
  <dimension ref="A1:W64"/>
  <sheetViews>
    <sheetView topLeftCell="A2" zoomScale="130" zoomScaleNormal="130" workbookViewId="0">
      <selection activeCell="T15" sqref="T15"/>
    </sheetView>
  </sheetViews>
  <sheetFormatPr baseColWidth="10" defaultColWidth="9.140625" defaultRowHeight="15" outlineLevelRow="1" x14ac:dyDescent="0.3"/>
  <cols>
    <col min="1" max="1" width="1.28515625" style="3" customWidth="1"/>
    <col min="2" max="8" width="5.140625" style="3" customWidth="1"/>
    <col min="9" max="9" width="5.7109375" style="3" customWidth="1"/>
    <col min="10" max="10" width="4.85546875" style="3" customWidth="1"/>
    <col min="11" max="16" width="5.140625" style="3" customWidth="1"/>
    <col min="17" max="17" width="1.28515625" style="3" customWidth="1"/>
    <col min="18" max="18" width="14.85546875" style="3" customWidth="1"/>
    <col min="19" max="19" width="0.7109375" style="3" customWidth="1"/>
    <col min="20" max="20" width="14.140625" style="26" customWidth="1"/>
    <col min="21" max="21" width="8.42578125" style="3" customWidth="1"/>
    <col min="22" max="22" width="9.140625" style="28"/>
    <col min="23" max="23" width="9.140625" style="32"/>
    <col min="24" max="16384" width="9.140625" style="3"/>
  </cols>
  <sheetData>
    <row r="1" spans="1:23" hidden="1" outlineLevel="1" x14ac:dyDescent="0.3">
      <c r="A1" s="4"/>
      <c r="B1" s="6">
        <v>2</v>
      </c>
      <c r="C1" s="6">
        <v>3</v>
      </c>
      <c r="D1" s="6">
        <v>4</v>
      </c>
      <c r="E1" s="15">
        <v>5</v>
      </c>
      <c r="F1" s="15">
        <v>6</v>
      </c>
      <c r="G1" s="15">
        <v>7</v>
      </c>
      <c r="H1" s="15">
        <v>1</v>
      </c>
      <c r="I1" s="6"/>
      <c r="J1" s="6">
        <v>2</v>
      </c>
      <c r="K1" s="6">
        <v>3</v>
      </c>
      <c r="L1" s="6">
        <v>4</v>
      </c>
      <c r="M1" s="15">
        <v>5</v>
      </c>
      <c r="N1" s="15">
        <v>6</v>
      </c>
      <c r="O1" s="15">
        <v>7</v>
      </c>
      <c r="P1" s="15">
        <v>1</v>
      </c>
    </row>
    <row r="2" spans="1:23" s="20" customFormat="1" collapsed="1" x14ac:dyDescent="0.3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T2" s="27"/>
      <c r="V2" s="29"/>
      <c r="W2" s="33"/>
    </row>
    <row r="3" spans="1:23" s="10" customFormat="1" ht="26.1" customHeight="1" x14ac:dyDescent="0.3">
      <c r="A3" s="11"/>
      <c r="B3" s="136">
        <v>44197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7"/>
      <c r="T3" s="30"/>
      <c r="U3" s="34"/>
    </row>
    <row r="4" spans="1:23" ht="6" customHeight="1" x14ac:dyDescent="0.3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26"/>
      <c r="T4" s="28"/>
      <c r="U4" s="32"/>
    </row>
    <row r="5" spans="1:23" ht="13.5" customHeight="1" x14ac:dyDescent="0.3">
      <c r="A5" s="4"/>
      <c r="B5" s="138">
        <v>44197</v>
      </c>
      <c r="C5" s="139"/>
      <c r="D5" s="139"/>
      <c r="E5" s="139"/>
      <c r="F5" s="139"/>
      <c r="G5" s="139"/>
      <c r="H5" s="140"/>
      <c r="I5" s="2"/>
      <c r="J5" s="138">
        <v>44228</v>
      </c>
      <c r="K5" s="139"/>
      <c r="L5" s="139"/>
      <c r="M5" s="139"/>
      <c r="N5" s="139"/>
      <c r="O5" s="139"/>
      <c r="P5" s="140"/>
      <c r="Q5" s="5"/>
      <c r="T5" s="26">
        <v>2020</v>
      </c>
      <c r="U5" s="38" t="s">
        <v>9</v>
      </c>
    </row>
    <row r="6" spans="1:23" ht="13.5" customHeight="1" x14ac:dyDescent="0.3">
      <c r="A6" s="4"/>
      <c r="B6" s="57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58">
        <v>1</v>
      </c>
      <c r="I6" s="8"/>
      <c r="J6" s="57">
        <v>2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58">
        <v>1</v>
      </c>
      <c r="Q6" s="5"/>
      <c r="R6" s="38" t="s">
        <v>8</v>
      </c>
      <c r="T6" s="42">
        <f>+H12+P12+P22+H22+H32+P32+H42+P42+H52+P52+H62+P62</f>
        <v>0</v>
      </c>
    </row>
    <row r="7" spans="1:23" ht="13.5" customHeight="1" x14ac:dyDescent="0.3">
      <c r="A7" s="4"/>
      <c r="B7" s="59" t="s">
        <v>21</v>
      </c>
      <c r="C7" s="41" t="s">
        <v>21</v>
      </c>
      <c r="D7" s="41" t="s">
        <v>21</v>
      </c>
      <c r="E7" s="41" t="s">
        <v>21</v>
      </c>
      <c r="F7" s="60">
        <v>44197</v>
      </c>
      <c r="G7" s="16">
        <v>44198</v>
      </c>
      <c r="H7" s="16">
        <v>44199</v>
      </c>
      <c r="I7" s="8"/>
      <c r="J7" s="60">
        <v>44228</v>
      </c>
      <c r="K7" s="60">
        <v>44229</v>
      </c>
      <c r="L7" s="60">
        <v>44230</v>
      </c>
      <c r="M7" s="78">
        <v>44231</v>
      </c>
      <c r="N7" s="60">
        <v>44232</v>
      </c>
      <c r="O7" s="16">
        <v>44233</v>
      </c>
      <c r="P7" s="16">
        <v>44234</v>
      </c>
      <c r="Q7" s="5"/>
      <c r="R7" s="3" t="s">
        <v>10</v>
      </c>
      <c r="T7" s="42"/>
    </row>
    <row r="8" spans="1:23" ht="13.5" customHeight="1" x14ac:dyDescent="0.3">
      <c r="A8" s="4"/>
      <c r="B8" s="60">
        <v>44200</v>
      </c>
      <c r="C8" s="60">
        <v>44201</v>
      </c>
      <c r="D8" s="60">
        <v>44202</v>
      </c>
      <c r="E8" s="78">
        <v>44203</v>
      </c>
      <c r="F8" s="60">
        <v>44204</v>
      </c>
      <c r="G8" s="16">
        <v>44205</v>
      </c>
      <c r="H8" s="16">
        <v>44206</v>
      </c>
      <c r="I8" s="8"/>
      <c r="J8" s="60">
        <v>44235</v>
      </c>
      <c r="K8" s="60">
        <v>44236</v>
      </c>
      <c r="L8" s="78">
        <v>44237</v>
      </c>
      <c r="M8" s="60">
        <v>44238</v>
      </c>
      <c r="N8" s="60">
        <v>44239</v>
      </c>
      <c r="O8" s="16">
        <v>44240</v>
      </c>
      <c r="P8" s="78">
        <v>44241</v>
      </c>
      <c r="Q8" s="5"/>
    </row>
    <row r="9" spans="1:23" ht="13.5" customHeight="1" x14ac:dyDescent="0.3">
      <c r="A9" s="4"/>
      <c r="B9" s="60">
        <v>44207</v>
      </c>
      <c r="C9" s="60">
        <v>44208</v>
      </c>
      <c r="D9" s="78">
        <v>44209</v>
      </c>
      <c r="E9" s="60">
        <v>44210</v>
      </c>
      <c r="F9" s="60">
        <v>44211</v>
      </c>
      <c r="G9" s="16">
        <v>44212</v>
      </c>
      <c r="H9" s="81">
        <v>44213</v>
      </c>
      <c r="I9" s="8"/>
      <c r="J9" s="60">
        <v>44242</v>
      </c>
      <c r="K9" s="60">
        <v>44243</v>
      </c>
      <c r="L9" s="60">
        <v>44244</v>
      </c>
      <c r="M9" s="60">
        <v>44245</v>
      </c>
      <c r="N9" s="60">
        <v>44246</v>
      </c>
      <c r="O9" s="16">
        <v>44247</v>
      </c>
      <c r="P9" s="81">
        <v>44248</v>
      </c>
      <c r="Q9" s="5"/>
      <c r="T9" s="43"/>
    </row>
    <row r="10" spans="1:23" ht="13.5" customHeight="1" x14ac:dyDescent="0.3">
      <c r="A10" s="4"/>
      <c r="B10" s="60">
        <v>44214</v>
      </c>
      <c r="C10" s="60">
        <v>44215</v>
      </c>
      <c r="D10" s="60">
        <v>44216</v>
      </c>
      <c r="E10" s="76">
        <v>44217</v>
      </c>
      <c r="F10" s="60">
        <v>44218</v>
      </c>
      <c r="G10" s="16">
        <v>44219</v>
      </c>
      <c r="H10" s="16">
        <v>44220</v>
      </c>
      <c r="I10" s="8"/>
      <c r="J10" s="60">
        <v>44249</v>
      </c>
      <c r="K10" s="60">
        <v>44250</v>
      </c>
      <c r="L10" s="60">
        <v>44251</v>
      </c>
      <c r="M10" s="60">
        <v>44252</v>
      </c>
      <c r="N10" s="60">
        <v>44253</v>
      </c>
      <c r="O10" s="76">
        <v>44254</v>
      </c>
      <c r="P10" s="16">
        <v>44255</v>
      </c>
      <c r="Q10" s="5"/>
    </row>
    <row r="11" spans="1:23" ht="13.5" customHeight="1" x14ac:dyDescent="0.3">
      <c r="A11" s="4"/>
      <c r="B11" s="60">
        <v>44221</v>
      </c>
      <c r="C11" s="60">
        <v>44222</v>
      </c>
      <c r="D11" s="60">
        <v>44223</v>
      </c>
      <c r="E11" s="76">
        <v>44224</v>
      </c>
      <c r="F11" s="60">
        <v>44225</v>
      </c>
      <c r="G11" s="16">
        <v>44226</v>
      </c>
      <c r="H11" s="61">
        <v>44227</v>
      </c>
      <c r="I11" s="8"/>
      <c r="J11" s="60" t="s">
        <v>21</v>
      </c>
      <c r="K11" s="60" t="s">
        <v>21</v>
      </c>
      <c r="L11" s="60" t="s">
        <v>21</v>
      </c>
      <c r="M11" s="60" t="s">
        <v>21</v>
      </c>
      <c r="N11" s="60" t="s">
        <v>21</v>
      </c>
      <c r="O11" s="16" t="s">
        <v>21</v>
      </c>
      <c r="P11" s="61" t="s">
        <v>21</v>
      </c>
      <c r="Q11" s="5"/>
      <c r="W11" s="37"/>
    </row>
    <row r="12" spans="1:23" s="40" customFormat="1" ht="13.5" customHeight="1" x14ac:dyDescent="0.3">
      <c r="A12" s="46"/>
      <c r="B12" s="62" t="s">
        <v>21</v>
      </c>
      <c r="C12" s="63" t="s">
        <v>21</v>
      </c>
      <c r="D12" s="63" t="s">
        <v>21</v>
      </c>
      <c r="E12" s="63" t="s">
        <v>21</v>
      </c>
      <c r="F12" s="63" t="s">
        <v>21</v>
      </c>
      <c r="G12" s="63"/>
      <c r="H12" s="64"/>
      <c r="I12" s="47"/>
      <c r="J12" s="62"/>
      <c r="K12" s="63"/>
      <c r="L12" s="63"/>
      <c r="M12" s="63"/>
      <c r="N12" s="63"/>
      <c r="O12" s="63"/>
      <c r="P12" s="64"/>
      <c r="Q12" s="48"/>
      <c r="T12" s="44"/>
      <c r="V12" s="49"/>
      <c r="W12" s="50"/>
    </row>
    <row r="13" spans="1:23" x14ac:dyDescent="0.3">
      <c r="B13" s="53"/>
      <c r="C13" s="53"/>
      <c r="D13" s="53"/>
      <c r="E13" s="53"/>
      <c r="F13" s="53"/>
      <c r="G13" s="53"/>
      <c r="H13" s="53"/>
      <c r="J13" s="53"/>
      <c r="K13" s="53"/>
      <c r="L13" s="53"/>
      <c r="M13" s="53"/>
      <c r="N13" s="53"/>
      <c r="O13" s="53"/>
      <c r="P13" s="53"/>
    </row>
    <row r="15" spans="1:23" s="53" customFormat="1" ht="13.5" customHeight="1" x14ac:dyDescent="0.2">
      <c r="A15" s="51"/>
      <c r="B15" s="141">
        <v>44256</v>
      </c>
      <c r="C15" s="142"/>
      <c r="D15" s="142"/>
      <c r="E15" s="142"/>
      <c r="F15" s="142"/>
      <c r="G15" s="142"/>
      <c r="H15" s="143"/>
      <c r="I15" s="2"/>
      <c r="J15" s="141">
        <v>44287</v>
      </c>
      <c r="K15" s="142"/>
      <c r="L15" s="142"/>
      <c r="M15" s="142"/>
      <c r="N15" s="142"/>
      <c r="O15" s="142"/>
      <c r="P15" s="143"/>
      <c r="Q15" s="52"/>
      <c r="S15" s="54"/>
      <c r="T15" s="45"/>
      <c r="V15" s="55"/>
      <c r="W15" s="56" t="s">
        <v>7</v>
      </c>
    </row>
    <row r="16" spans="1:23" ht="13.5" customHeight="1" x14ac:dyDescent="0.3">
      <c r="A16" s="4"/>
      <c r="B16" s="12">
        <v>2</v>
      </c>
      <c r="C16" s="13">
        <v>3</v>
      </c>
      <c r="D16" s="31">
        <v>4</v>
      </c>
      <c r="E16" s="13">
        <v>5</v>
      </c>
      <c r="F16" s="13">
        <v>6</v>
      </c>
      <c r="G16" s="13">
        <v>7</v>
      </c>
      <c r="H16" s="14">
        <v>1</v>
      </c>
      <c r="I16" s="2"/>
      <c r="J16" s="12">
        <v>2</v>
      </c>
      <c r="K16" s="13">
        <v>3</v>
      </c>
      <c r="L16" s="13">
        <v>4</v>
      </c>
      <c r="M16" s="13">
        <v>5</v>
      </c>
      <c r="N16" s="13">
        <v>6</v>
      </c>
      <c r="O16" s="13">
        <v>7</v>
      </c>
      <c r="P16" s="14">
        <v>1</v>
      </c>
      <c r="Q16" s="35"/>
      <c r="S16" s="5"/>
      <c r="U16" s="38"/>
    </row>
    <row r="17" spans="1:23" ht="13.5" customHeight="1" x14ac:dyDescent="0.3">
      <c r="A17" s="4"/>
      <c r="B17" s="59">
        <v>44256</v>
      </c>
      <c r="C17" s="41">
        <v>44257</v>
      </c>
      <c r="D17" s="41">
        <v>44258</v>
      </c>
      <c r="E17" s="78">
        <v>44259</v>
      </c>
      <c r="F17" s="41">
        <v>44260</v>
      </c>
      <c r="G17" s="16">
        <v>44261</v>
      </c>
      <c r="H17" s="16">
        <v>44262</v>
      </c>
      <c r="I17" s="2"/>
      <c r="J17" s="59" t="s">
        <v>21</v>
      </c>
      <c r="K17" s="41" t="s">
        <v>21</v>
      </c>
      <c r="L17" s="41" t="s">
        <v>21</v>
      </c>
      <c r="M17" s="78">
        <v>44287</v>
      </c>
      <c r="N17" s="60">
        <v>44288</v>
      </c>
      <c r="O17" s="88">
        <v>44289</v>
      </c>
      <c r="P17" s="16">
        <v>44290</v>
      </c>
      <c r="Q17" s="35"/>
      <c r="S17" s="5"/>
      <c r="U17" s="38"/>
    </row>
    <row r="18" spans="1:23" ht="13.5" customHeight="1" x14ac:dyDescent="0.3">
      <c r="A18" s="4"/>
      <c r="B18" s="60">
        <v>44263</v>
      </c>
      <c r="C18" s="60">
        <v>44264</v>
      </c>
      <c r="D18" s="78">
        <v>44265</v>
      </c>
      <c r="E18" s="60">
        <v>44266</v>
      </c>
      <c r="F18" s="60">
        <v>44267</v>
      </c>
      <c r="G18" s="16">
        <v>44268</v>
      </c>
      <c r="H18" s="16">
        <v>44269</v>
      </c>
      <c r="I18" s="2"/>
      <c r="J18" s="60">
        <v>44291</v>
      </c>
      <c r="K18" s="60">
        <v>44292</v>
      </c>
      <c r="L18" s="78">
        <v>44293</v>
      </c>
      <c r="M18" s="60">
        <v>44294</v>
      </c>
      <c r="N18" s="60">
        <v>44295</v>
      </c>
      <c r="O18" s="16">
        <v>44296</v>
      </c>
      <c r="P18" s="78">
        <v>44297</v>
      </c>
      <c r="Q18" s="35"/>
      <c r="S18" s="5"/>
      <c r="U18" s="38"/>
    </row>
    <row r="19" spans="1:23" ht="13.5" customHeight="1" x14ac:dyDescent="0.3">
      <c r="A19" s="4"/>
      <c r="B19" s="60">
        <v>44270</v>
      </c>
      <c r="C19" s="60">
        <v>44271</v>
      </c>
      <c r="D19" s="60">
        <v>44272</v>
      </c>
      <c r="E19" s="60">
        <v>44273</v>
      </c>
      <c r="F19" s="60">
        <v>44274</v>
      </c>
      <c r="G19" s="16">
        <v>44275</v>
      </c>
      <c r="H19" s="81">
        <v>44276</v>
      </c>
      <c r="I19" s="2"/>
      <c r="J19" s="60">
        <v>44298</v>
      </c>
      <c r="K19" s="60">
        <v>44299</v>
      </c>
      <c r="L19" s="60">
        <v>44300</v>
      </c>
      <c r="M19" s="60">
        <v>44301</v>
      </c>
      <c r="N19" s="60">
        <v>44302</v>
      </c>
      <c r="O19" s="16">
        <v>44303</v>
      </c>
      <c r="P19" s="81">
        <v>44304</v>
      </c>
      <c r="Q19" s="35"/>
      <c r="S19" s="5"/>
    </row>
    <row r="20" spans="1:23" ht="13.5" customHeight="1" x14ac:dyDescent="0.3">
      <c r="A20" s="4"/>
      <c r="B20" s="60">
        <v>44277</v>
      </c>
      <c r="C20" s="60">
        <v>44278</v>
      </c>
      <c r="D20" s="60">
        <v>44279</v>
      </c>
      <c r="E20" s="60">
        <v>44280</v>
      </c>
      <c r="F20" s="60">
        <v>44281</v>
      </c>
      <c r="G20" s="16">
        <v>44282</v>
      </c>
      <c r="H20" s="16">
        <v>44283</v>
      </c>
      <c r="I20" s="2"/>
      <c r="J20" s="60">
        <v>44305</v>
      </c>
      <c r="K20" s="60">
        <v>44306</v>
      </c>
      <c r="L20" s="60">
        <v>44307</v>
      </c>
      <c r="M20" s="60">
        <v>44308</v>
      </c>
      <c r="N20" s="60">
        <v>44309</v>
      </c>
      <c r="O20" s="16">
        <v>44310</v>
      </c>
      <c r="P20" s="16">
        <v>44311</v>
      </c>
      <c r="Q20" s="35"/>
      <c r="S20" s="5"/>
      <c r="U20" s="38"/>
    </row>
    <row r="21" spans="1:23" ht="13.5" customHeight="1" x14ac:dyDescent="0.3">
      <c r="A21" s="4"/>
      <c r="B21" s="60">
        <v>44284</v>
      </c>
      <c r="C21" s="60">
        <v>44285</v>
      </c>
      <c r="D21" s="60">
        <v>44286</v>
      </c>
      <c r="E21" s="60" t="s">
        <v>21</v>
      </c>
      <c r="F21" s="60" t="s">
        <v>21</v>
      </c>
      <c r="G21" s="16" t="s">
        <v>21</v>
      </c>
      <c r="H21" s="61" t="s">
        <v>21</v>
      </c>
      <c r="I21" s="2"/>
      <c r="J21" s="60">
        <v>44312</v>
      </c>
      <c r="K21" s="60">
        <v>44313</v>
      </c>
      <c r="L21" s="60">
        <v>44314</v>
      </c>
      <c r="M21" s="60">
        <v>44315</v>
      </c>
      <c r="N21" s="60">
        <v>44316</v>
      </c>
      <c r="O21" s="16" t="s">
        <v>21</v>
      </c>
      <c r="P21" s="61" t="s">
        <v>21</v>
      </c>
      <c r="Q21" s="35"/>
      <c r="S21" s="5"/>
      <c r="U21" s="38"/>
    </row>
    <row r="22" spans="1:23" ht="13.5" customHeight="1" x14ac:dyDescent="0.3">
      <c r="A22" s="4"/>
      <c r="B22" s="62" t="s">
        <v>21</v>
      </c>
      <c r="C22" s="63" t="s">
        <v>21</v>
      </c>
      <c r="D22" s="63" t="s">
        <v>21</v>
      </c>
      <c r="E22" s="63" t="s">
        <v>21</v>
      </c>
      <c r="F22" s="63" t="s">
        <v>21</v>
      </c>
      <c r="G22" s="63"/>
      <c r="H22" s="64"/>
      <c r="I22" s="2"/>
      <c r="J22" s="62"/>
      <c r="K22" s="63"/>
      <c r="L22" s="63"/>
      <c r="M22" s="63"/>
      <c r="N22" s="63"/>
      <c r="O22" s="63"/>
      <c r="P22" s="64"/>
      <c r="Q22" s="35"/>
      <c r="S22" s="5"/>
      <c r="U22" s="38"/>
    </row>
    <row r="23" spans="1:23" ht="16.5" customHeight="1" x14ac:dyDescent="0.3">
      <c r="A23" s="4"/>
      <c r="C23" s="53"/>
      <c r="D23" s="53"/>
      <c r="E23" s="53"/>
      <c r="F23" s="53"/>
      <c r="G23" s="53"/>
      <c r="H23" s="53"/>
      <c r="I23" s="53"/>
      <c r="K23" s="53"/>
      <c r="L23" s="53"/>
      <c r="M23" s="53"/>
      <c r="N23" s="53"/>
      <c r="O23" s="53"/>
      <c r="P23" s="53"/>
      <c r="Q23" s="35"/>
      <c r="S23" s="5"/>
      <c r="U23" s="38"/>
    </row>
    <row r="24" spans="1:23" ht="15.75" customHeight="1" x14ac:dyDescent="0.2">
      <c r="A24" s="4"/>
      <c r="Q24" s="4"/>
      <c r="S24" s="39"/>
      <c r="U24" s="38"/>
      <c r="V24" s="3"/>
      <c r="W24" s="3"/>
    </row>
    <row r="25" spans="1:23" ht="13.5" customHeight="1" x14ac:dyDescent="0.2">
      <c r="A25" s="4"/>
      <c r="B25" s="135">
        <v>44317</v>
      </c>
      <c r="C25" s="135"/>
      <c r="D25" s="135"/>
      <c r="E25" s="135"/>
      <c r="F25" s="135"/>
      <c r="G25" s="135"/>
      <c r="H25" s="135"/>
      <c r="I25" s="2"/>
      <c r="J25" s="135">
        <v>44348</v>
      </c>
      <c r="K25" s="135"/>
      <c r="L25" s="135"/>
      <c r="M25" s="135"/>
      <c r="N25" s="135"/>
      <c r="O25" s="135"/>
      <c r="P25" s="135"/>
      <c r="Q25" s="35"/>
      <c r="S25" s="39"/>
      <c r="U25" s="38"/>
      <c r="V25" s="3"/>
      <c r="W25" s="3"/>
    </row>
    <row r="26" spans="1:23" ht="13.5" customHeight="1" x14ac:dyDescent="0.2">
      <c r="A26" s="4"/>
      <c r="B26" s="36">
        <v>2</v>
      </c>
      <c r="C26" s="31">
        <v>3</v>
      </c>
      <c r="D26" s="13">
        <v>4</v>
      </c>
      <c r="E26" s="13">
        <v>5</v>
      </c>
      <c r="F26" s="13">
        <v>6</v>
      </c>
      <c r="G26" s="13">
        <v>7</v>
      </c>
      <c r="H26" s="14">
        <v>1</v>
      </c>
      <c r="I26" s="2"/>
      <c r="J26" s="12">
        <v>2</v>
      </c>
      <c r="K26" s="13">
        <v>3</v>
      </c>
      <c r="L26" s="13">
        <v>4</v>
      </c>
      <c r="M26" s="13">
        <v>5</v>
      </c>
      <c r="N26" s="13">
        <v>6</v>
      </c>
      <c r="O26" s="13">
        <v>7</v>
      </c>
      <c r="P26" s="14">
        <v>1</v>
      </c>
      <c r="Q26" s="35"/>
      <c r="S26" s="39"/>
      <c r="V26" s="3"/>
      <c r="W26" s="3"/>
    </row>
    <row r="27" spans="1:23" ht="13.5" customHeight="1" x14ac:dyDescent="0.2">
      <c r="A27" s="4"/>
      <c r="B27" s="59" t="s">
        <v>21</v>
      </c>
      <c r="C27" s="41" t="s">
        <v>21</v>
      </c>
      <c r="D27" s="41" t="s">
        <v>21</v>
      </c>
      <c r="E27" s="41" t="s">
        <v>21</v>
      </c>
      <c r="F27" s="41" t="s">
        <v>21</v>
      </c>
      <c r="G27" s="87">
        <v>44317</v>
      </c>
      <c r="H27" s="16">
        <v>44318</v>
      </c>
      <c r="I27" s="2"/>
      <c r="J27" s="59" t="s">
        <v>21</v>
      </c>
      <c r="K27" s="60">
        <v>44348</v>
      </c>
      <c r="L27" s="60">
        <v>44349</v>
      </c>
      <c r="M27" s="78">
        <v>44350</v>
      </c>
      <c r="N27" s="60">
        <v>44351</v>
      </c>
      <c r="O27" s="16">
        <v>44352</v>
      </c>
      <c r="P27" s="16">
        <v>44353</v>
      </c>
      <c r="Q27" s="35"/>
      <c r="S27" s="39"/>
      <c r="U27" s="38"/>
      <c r="V27" s="3"/>
      <c r="W27" s="3"/>
    </row>
    <row r="28" spans="1:23" ht="13.5" customHeight="1" x14ac:dyDescent="0.2">
      <c r="A28" s="4"/>
      <c r="B28" s="60">
        <v>44319</v>
      </c>
      <c r="C28" s="60">
        <v>44320</v>
      </c>
      <c r="D28" s="60">
        <v>44321</v>
      </c>
      <c r="E28" s="78">
        <v>44322</v>
      </c>
      <c r="F28" s="60">
        <v>44323</v>
      </c>
      <c r="G28" s="16">
        <v>44324</v>
      </c>
      <c r="H28" s="16">
        <v>44325</v>
      </c>
      <c r="I28" s="2"/>
      <c r="J28" s="60">
        <v>44354</v>
      </c>
      <c r="K28" s="60">
        <v>44355</v>
      </c>
      <c r="L28" s="78">
        <v>44356</v>
      </c>
      <c r="M28" s="60">
        <v>44357</v>
      </c>
      <c r="N28" s="60">
        <v>44358</v>
      </c>
      <c r="O28" s="16">
        <v>44359</v>
      </c>
      <c r="P28" s="78">
        <v>44360</v>
      </c>
      <c r="Q28" s="35"/>
      <c r="S28" s="39"/>
      <c r="U28" s="38"/>
      <c r="V28" s="3"/>
      <c r="W28" s="3"/>
    </row>
    <row r="29" spans="1:23" ht="13.5" customHeight="1" x14ac:dyDescent="0.2">
      <c r="A29" s="4"/>
      <c r="B29" s="60">
        <v>44326</v>
      </c>
      <c r="C29" s="60">
        <v>44327</v>
      </c>
      <c r="D29" s="78">
        <v>44328</v>
      </c>
      <c r="E29" s="60">
        <v>44329</v>
      </c>
      <c r="F29" s="60">
        <v>44330</v>
      </c>
      <c r="G29" s="76">
        <v>44331</v>
      </c>
      <c r="H29" s="81">
        <v>44332</v>
      </c>
      <c r="I29" s="2"/>
      <c r="J29" s="60">
        <v>44361</v>
      </c>
      <c r="K29" s="60">
        <v>44362</v>
      </c>
      <c r="L29" s="60">
        <v>44363</v>
      </c>
      <c r="M29" s="60">
        <v>44364</v>
      </c>
      <c r="N29" s="60">
        <v>44365</v>
      </c>
      <c r="O29" s="16">
        <v>44366</v>
      </c>
      <c r="P29" s="81">
        <v>44367</v>
      </c>
      <c r="Q29" s="35"/>
      <c r="S29" s="39"/>
      <c r="U29" s="38"/>
      <c r="V29" s="3"/>
      <c r="W29" s="3"/>
    </row>
    <row r="30" spans="1:23" ht="13.5" customHeight="1" x14ac:dyDescent="0.2">
      <c r="A30" s="4"/>
      <c r="B30" s="60">
        <v>44333</v>
      </c>
      <c r="C30" s="60">
        <v>44334</v>
      </c>
      <c r="D30" s="60">
        <v>44335</v>
      </c>
      <c r="E30" s="60">
        <v>44336</v>
      </c>
      <c r="F30" s="60">
        <v>44337</v>
      </c>
      <c r="G30" s="16">
        <v>44338</v>
      </c>
      <c r="H30" s="16">
        <v>44339</v>
      </c>
      <c r="I30" s="2"/>
      <c r="J30" s="60">
        <v>44368</v>
      </c>
      <c r="K30" s="60">
        <v>44369</v>
      </c>
      <c r="L30" s="60">
        <v>44370</v>
      </c>
      <c r="M30" s="60">
        <v>44371</v>
      </c>
      <c r="N30" s="60">
        <v>44372</v>
      </c>
      <c r="O30" s="77">
        <v>44373</v>
      </c>
      <c r="P30" s="16">
        <v>44374</v>
      </c>
      <c r="Q30" s="35"/>
      <c r="S30" s="39"/>
      <c r="V30" s="3"/>
      <c r="W30" s="3"/>
    </row>
    <row r="31" spans="1:23" ht="13.5" customHeight="1" x14ac:dyDescent="0.2">
      <c r="A31" s="4"/>
      <c r="B31" s="60">
        <v>44340</v>
      </c>
      <c r="C31" s="60">
        <v>44341</v>
      </c>
      <c r="D31" s="60">
        <v>44342</v>
      </c>
      <c r="E31" s="60">
        <v>44343</v>
      </c>
      <c r="F31" s="60">
        <v>44344</v>
      </c>
      <c r="G31" s="76">
        <v>44345</v>
      </c>
      <c r="H31" s="61">
        <v>44346</v>
      </c>
      <c r="I31" s="2"/>
      <c r="J31" s="60">
        <v>44375</v>
      </c>
      <c r="K31" s="60">
        <v>44376</v>
      </c>
      <c r="L31" s="60">
        <v>44377</v>
      </c>
      <c r="M31" s="60" t="s">
        <v>21</v>
      </c>
      <c r="N31" s="60" t="s">
        <v>21</v>
      </c>
      <c r="O31" s="16" t="s">
        <v>21</v>
      </c>
      <c r="P31" s="61" t="s">
        <v>21</v>
      </c>
      <c r="Q31" s="35"/>
      <c r="S31" s="39"/>
      <c r="V31" s="3"/>
      <c r="W31" s="3"/>
    </row>
    <row r="32" spans="1:23" ht="13.5" customHeight="1" thickBot="1" x14ac:dyDescent="0.25">
      <c r="A32" s="4"/>
      <c r="B32" s="62">
        <v>44347</v>
      </c>
      <c r="C32" s="63" t="s">
        <v>21</v>
      </c>
      <c r="D32" s="63" t="s">
        <v>21</v>
      </c>
      <c r="E32" s="63" t="s">
        <v>21</v>
      </c>
      <c r="F32" s="63" t="s">
        <v>21</v>
      </c>
      <c r="G32" s="76">
        <v>2</v>
      </c>
      <c r="H32" s="64"/>
      <c r="I32" s="2"/>
      <c r="J32" s="62" t="s">
        <v>21</v>
      </c>
      <c r="K32" s="63" t="s">
        <v>21</v>
      </c>
      <c r="L32" s="63" t="s">
        <v>21</v>
      </c>
      <c r="M32" s="63" t="s">
        <v>21</v>
      </c>
      <c r="N32" s="63" t="s">
        <v>21</v>
      </c>
      <c r="O32" s="77">
        <v>1</v>
      </c>
      <c r="P32" s="64"/>
      <c r="Q32" s="5"/>
      <c r="S32" s="26"/>
      <c r="V32" s="3"/>
      <c r="W32" s="3"/>
    </row>
    <row r="33" spans="1:23" ht="13.5" customHeight="1" thickBot="1" x14ac:dyDescent="0.25">
      <c r="A33" s="4"/>
      <c r="B33" s="65" t="s">
        <v>11</v>
      </c>
      <c r="C33" s="144" t="s">
        <v>12</v>
      </c>
      <c r="D33" s="145"/>
      <c r="E33" s="146" t="s">
        <v>13</v>
      </c>
      <c r="F33" s="147"/>
      <c r="G33" s="66" t="s">
        <v>26</v>
      </c>
      <c r="H33" s="84" t="s">
        <v>15</v>
      </c>
      <c r="I33" s="9"/>
      <c r="J33" s="68" t="s">
        <v>16</v>
      </c>
      <c r="K33" s="69"/>
      <c r="L33" s="69"/>
      <c r="M33" s="69"/>
      <c r="N33" s="69"/>
      <c r="O33" s="70"/>
      <c r="P33" s="71"/>
      <c r="S33" s="26"/>
      <c r="V33" s="3"/>
      <c r="W33" s="3"/>
    </row>
    <row r="34" spans="1:23" ht="13.5" customHeight="1" thickTop="1" thickBot="1" x14ac:dyDescent="0.35">
      <c r="A34" s="4"/>
      <c r="B34" s="85" t="s">
        <v>27</v>
      </c>
      <c r="C34" s="86"/>
      <c r="D34" s="152" t="s">
        <v>18</v>
      </c>
      <c r="E34" s="153"/>
      <c r="F34" s="74"/>
      <c r="G34" s="148" t="s">
        <v>19</v>
      </c>
      <c r="H34" s="149"/>
      <c r="I34" s="1"/>
      <c r="J34" s="75" t="s">
        <v>25</v>
      </c>
      <c r="K34" s="150" t="s">
        <v>23</v>
      </c>
      <c r="L34" s="151"/>
      <c r="M34" s="79" t="s">
        <v>24</v>
      </c>
      <c r="N34" s="80" t="s">
        <v>22</v>
      </c>
      <c r="O34" s="133" t="s">
        <v>20</v>
      </c>
      <c r="P34" s="134"/>
      <c r="S34" s="26"/>
      <c r="V34" s="3"/>
      <c r="W34" s="3"/>
    </row>
    <row r="35" spans="1:23" ht="13.5" customHeight="1" x14ac:dyDescent="0.2">
      <c r="A35" s="4"/>
      <c r="B35" s="135">
        <v>44378</v>
      </c>
      <c r="C35" s="135"/>
      <c r="D35" s="135"/>
      <c r="E35" s="135"/>
      <c r="F35" s="135"/>
      <c r="G35" s="135"/>
      <c r="H35" s="135"/>
      <c r="I35" s="2"/>
      <c r="J35" s="135">
        <v>44409</v>
      </c>
      <c r="K35" s="135"/>
      <c r="L35" s="135"/>
      <c r="M35" s="135"/>
      <c r="N35" s="135"/>
      <c r="O35" s="135"/>
      <c r="P35" s="135"/>
      <c r="Q35" s="5"/>
      <c r="T35" s="3"/>
      <c r="V35" s="3"/>
      <c r="W35" s="3"/>
    </row>
    <row r="36" spans="1:23" ht="13.5" customHeight="1" x14ac:dyDescent="0.2">
      <c r="A36" s="4"/>
      <c r="B36" s="12">
        <v>2</v>
      </c>
      <c r="C36" s="13">
        <v>3</v>
      </c>
      <c r="D36" s="13">
        <v>4</v>
      </c>
      <c r="E36" s="13">
        <v>5</v>
      </c>
      <c r="F36" s="13">
        <v>6</v>
      </c>
      <c r="G36" s="13">
        <v>7</v>
      </c>
      <c r="H36" s="14">
        <v>1</v>
      </c>
      <c r="I36" s="2"/>
      <c r="J36" s="12">
        <v>2</v>
      </c>
      <c r="K36" s="13">
        <v>3</v>
      </c>
      <c r="L36" s="13">
        <v>4</v>
      </c>
      <c r="M36" s="13">
        <v>5</v>
      </c>
      <c r="N36" s="13">
        <v>6</v>
      </c>
      <c r="O36" s="13">
        <v>7</v>
      </c>
      <c r="P36" s="14">
        <v>1</v>
      </c>
      <c r="Q36" s="35"/>
      <c r="T36" s="3"/>
      <c r="V36" s="3"/>
      <c r="W36" s="3"/>
    </row>
    <row r="37" spans="1:23" ht="13.5" customHeight="1" x14ac:dyDescent="0.2">
      <c r="A37" s="4"/>
      <c r="B37" s="59" t="s">
        <v>21</v>
      </c>
      <c r="C37" s="41" t="s">
        <v>21</v>
      </c>
      <c r="D37" s="41" t="s">
        <v>21</v>
      </c>
      <c r="E37" s="78">
        <v>44378</v>
      </c>
      <c r="F37" s="60">
        <v>44379</v>
      </c>
      <c r="G37" s="16">
        <v>44380</v>
      </c>
      <c r="H37" s="16">
        <v>44381</v>
      </c>
      <c r="I37" s="2"/>
      <c r="J37" s="59" t="s">
        <v>21</v>
      </c>
      <c r="K37" s="41" t="s">
        <v>21</v>
      </c>
      <c r="L37" s="41" t="s">
        <v>21</v>
      </c>
      <c r="M37" s="41" t="s">
        <v>21</v>
      </c>
      <c r="N37" s="41" t="s">
        <v>21</v>
      </c>
      <c r="O37" s="16" t="s">
        <v>21</v>
      </c>
      <c r="P37" s="16">
        <v>44409</v>
      </c>
      <c r="Q37" s="35"/>
      <c r="T37" s="3"/>
      <c r="V37" s="3"/>
      <c r="W37" s="3"/>
    </row>
    <row r="38" spans="1:23" ht="13.5" customHeight="1" x14ac:dyDescent="0.2">
      <c r="A38" s="4"/>
      <c r="B38" s="60">
        <v>44382</v>
      </c>
      <c r="C38" s="60">
        <v>44383</v>
      </c>
      <c r="D38" s="60">
        <v>44384</v>
      </c>
      <c r="E38" s="60">
        <v>44385</v>
      </c>
      <c r="F38" s="60">
        <v>44386</v>
      </c>
      <c r="G38" s="16">
        <v>44387</v>
      </c>
      <c r="H38" s="16">
        <v>44388</v>
      </c>
      <c r="I38" s="2"/>
      <c r="J38" s="60">
        <v>44410</v>
      </c>
      <c r="K38" s="60">
        <v>44411</v>
      </c>
      <c r="L38" s="60">
        <v>44412</v>
      </c>
      <c r="M38" s="78">
        <v>44413</v>
      </c>
      <c r="N38" s="60">
        <v>44414</v>
      </c>
      <c r="O38" s="16">
        <v>44415</v>
      </c>
      <c r="P38" s="78">
        <v>44416</v>
      </c>
      <c r="Q38" s="5"/>
      <c r="T38" s="3"/>
      <c r="U38" s="38"/>
      <c r="V38" s="3"/>
      <c r="W38" s="3"/>
    </row>
    <row r="39" spans="1:23" ht="13.5" customHeight="1" x14ac:dyDescent="0.2">
      <c r="A39" s="4"/>
      <c r="B39" s="60">
        <v>44389</v>
      </c>
      <c r="C39" s="60">
        <v>44390</v>
      </c>
      <c r="D39" s="78">
        <v>44391</v>
      </c>
      <c r="E39" s="60">
        <v>44392</v>
      </c>
      <c r="F39" s="60">
        <v>44393</v>
      </c>
      <c r="G39" s="16">
        <v>44394</v>
      </c>
      <c r="H39" s="81">
        <v>44395</v>
      </c>
      <c r="I39" s="2"/>
      <c r="J39" s="60">
        <v>44417</v>
      </c>
      <c r="K39" s="60">
        <v>44418</v>
      </c>
      <c r="L39" s="78">
        <v>44419</v>
      </c>
      <c r="M39" s="60">
        <v>44420</v>
      </c>
      <c r="N39" s="60">
        <v>44421</v>
      </c>
      <c r="O39" s="16">
        <v>44422</v>
      </c>
      <c r="P39" s="81">
        <v>44423</v>
      </c>
      <c r="Q39" s="5"/>
      <c r="T39" s="3"/>
      <c r="U39" s="38"/>
      <c r="V39" s="3"/>
      <c r="W39" s="3"/>
    </row>
    <row r="40" spans="1:23" ht="13.5" customHeight="1" x14ac:dyDescent="0.2">
      <c r="A40" s="4"/>
      <c r="B40" s="60">
        <v>44396</v>
      </c>
      <c r="C40" s="60">
        <v>44397</v>
      </c>
      <c r="D40" s="60">
        <v>44398</v>
      </c>
      <c r="E40" s="60">
        <v>44399</v>
      </c>
      <c r="F40" s="60">
        <v>44400</v>
      </c>
      <c r="G40" s="16">
        <v>44401</v>
      </c>
      <c r="H40" s="16">
        <v>44402</v>
      </c>
      <c r="I40" s="2"/>
      <c r="J40" s="60">
        <v>44424</v>
      </c>
      <c r="K40" s="60">
        <v>44425</v>
      </c>
      <c r="L40" s="60">
        <v>44426</v>
      </c>
      <c r="M40" s="60">
        <v>44427</v>
      </c>
      <c r="N40" s="60">
        <v>44428</v>
      </c>
      <c r="O40" s="16">
        <v>44429</v>
      </c>
      <c r="P40" s="16">
        <v>44430</v>
      </c>
      <c r="Q40" s="5"/>
      <c r="T40" s="3"/>
      <c r="U40" s="38"/>
      <c r="V40" s="3"/>
      <c r="W40" s="3"/>
    </row>
    <row r="41" spans="1:23" ht="13.5" customHeight="1" x14ac:dyDescent="0.2">
      <c r="A41" s="4"/>
      <c r="B41" s="60">
        <v>44403</v>
      </c>
      <c r="C41" s="60">
        <v>44404</v>
      </c>
      <c r="D41" s="60">
        <v>44405</v>
      </c>
      <c r="E41" s="60">
        <v>44406</v>
      </c>
      <c r="F41" s="60">
        <v>44407</v>
      </c>
      <c r="G41" s="16">
        <v>44408</v>
      </c>
      <c r="H41" s="61" t="s">
        <v>21</v>
      </c>
      <c r="I41" s="2"/>
      <c r="J41" s="60">
        <v>44431</v>
      </c>
      <c r="K41" s="60">
        <v>44432</v>
      </c>
      <c r="L41" s="60">
        <v>44433</v>
      </c>
      <c r="M41" s="60">
        <v>44434</v>
      </c>
      <c r="N41" s="60">
        <v>44435</v>
      </c>
      <c r="O41" s="16">
        <v>44436</v>
      </c>
      <c r="P41" s="61">
        <v>44437</v>
      </c>
      <c r="Q41" s="5"/>
      <c r="T41" s="3"/>
      <c r="U41" s="38"/>
      <c r="V41" s="3"/>
      <c r="W41" s="3"/>
    </row>
    <row r="42" spans="1:23" ht="13.5" customHeight="1" x14ac:dyDescent="0.2">
      <c r="A42" s="4"/>
      <c r="B42" s="62" t="s">
        <v>21</v>
      </c>
      <c r="C42" s="63" t="s">
        <v>21</v>
      </c>
      <c r="D42" s="63" t="s">
        <v>21</v>
      </c>
      <c r="E42" s="63" t="s">
        <v>21</v>
      </c>
      <c r="F42" s="63" t="s">
        <v>21</v>
      </c>
      <c r="G42" s="63"/>
      <c r="H42" s="64"/>
      <c r="I42" s="2"/>
      <c r="J42" s="62">
        <v>44438</v>
      </c>
      <c r="K42" s="63">
        <v>44439</v>
      </c>
      <c r="L42" s="63" t="s">
        <v>21</v>
      </c>
      <c r="M42" s="63" t="s">
        <v>21</v>
      </c>
      <c r="N42" s="63" t="s">
        <v>21</v>
      </c>
      <c r="O42" s="63"/>
      <c r="P42" s="64"/>
      <c r="Q42" s="5"/>
      <c r="T42" s="3"/>
      <c r="V42" s="3"/>
      <c r="W42" s="3"/>
    </row>
    <row r="43" spans="1:23" ht="13.5" customHeight="1" x14ac:dyDescent="0.2">
      <c r="A43" s="4"/>
      <c r="C43" s="53"/>
      <c r="D43" s="53"/>
      <c r="E43" s="53"/>
      <c r="F43" s="53"/>
      <c r="G43" s="53"/>
      <c r="H43" s="53"/>
      <c r="I43" s="53"/>
      <c r="K43" s="53"/>
      <c r="L43" s="53"/>
      <c r="M43" s="53"/>
      <c r="N43" s="53"/>
      <c r="O43" s="53"/>
      <c r="P43" s="53"/>
      <c r="Q43" s="7"/>
      <c r="T43" s="3"/>
      <c r="U43" s="38"/>
      <c r="V43" s="3"/>
      <c r="W43" s="3"/>
    </row>
    <row r="44" spans="1:23" ht="16.5" customHeight="1" x14ac:dyDescent="0.2">
      <c r="A44" s="4"/>
      <c r="T44" s="3"/>
      <c r="V44" s="3"/>
      <c r="W44" s="3"/>
    </row>
    <row r="45" spans="1:23" ht="13.5" customHeight="1" x14ac:dyDescent="0.2">
      <c r="A45" s="4"/>
      <c r="B45" s="135">
        <v>44440</v>
      </c>
      <c r="C45" s="135"/>
      <c r="D45" s="135"/>
      <c r="E45" s="135"/>
      <c r="F45" s="135"/>
      <c r="G45" s="135"/>
      <c r="H45" s="135"/>
      <c r="I45" s="2"/>
      <c r="J45" s="135">
        <v>44470</v>
      </c>
      <c r="K45" s="135"/>
      <c r="L45" s="135"/>
      <c r="M45" s="135"/>
      <c r="N45" s="135"/>
      <c r="O45" s="135"/>
      <c r="P45" s="135"/>
      <c r="Q45" s="5"/>
      <c r="T45" s="3"/>
      <c r="V45" s="3"/>
      <c r="W45" s="3"/>
    </row>
    <row r="46" spans="1:23" ht="13.5" customHeight="1" x14ac:dyDescent="0.2">
      <c r="A46" s="4"/>
      <c r="B46" s="12">
        <v>2</v>
      </c>
      <c r="C46" s="13">
        <v>3</v>
      </c>
      <c r="D46" s="13">
        <v>4</v>
      </c>
      <c r="E46" s="13">
        <v>5</v>
      </c>
      <c r="F46" s="13">
        <v>6</v>
      </c>
      <c r="G46" s="13">
        <v>7</v>
      </c>
      <c r="H46" s="14">
        <v>1</v>
      </c>
      <c r="I46" s="2"/>
      <c r="J46" s="12">
        <v>2</v>
      </c>
      <c r="K46" s="13">
        <v>3</v>
      </c>
      <c r="L46" s="13">
        <v>4</v>
      </c>
      <c r="M46" s="13">
        <v>5</v>
      </c>
      <c r="N46" s="13">
        <v>6</v>
      </c>
      <c r="O46" s="13">
        <v>7</v>
      </c>
      <c r="P46" s="14">
        <v>1</v>
      </c>
      <c r="Q46" s="5"/>
      <c r="T46" s="3"/>
      <c r="V46" s="3"/>
      <c r="W46" s="3"/>
    </row>
    <row r="47" spans="1:23" ht="13.5" customHeight="1" x14ac:dyDescent="0.2">
      <c r="A47" s="4"/>
      <c r="B47" s="59" t="s">
        <v>21</v>
      </c>
      <c r="C47" s="41" t="s">
        <v>21</v>
      </c>
      <c r="D47" s="60">
        <v>44440</v>
      </c>
      <c r="E47" s="78">
        <v>44441</v>
      </c>
      <c r="F47" s="60">
        <v>44442</v>
      </c>
      <c r="G47" s="16">
        <v>44443</v>
      </c>
      <c r="H47" s="16">
        <v>44444</v>
      </c>
      <c r="I47" s="2"/>
      <c r="J47" s="59" t="s">
        <v>21</v>
      </c>
      <c r="K47" s="41" t="s">
        <v>21</v>
      </c>
      <c r="L47" s="41" t="s">
        <v>21</v>
      </c>
      <c r="M47" s="41" t="s">
        <v>21</v>
      </c>
      <c r="N47" s="60">
        <v>44470</v>
      </c>
      <c r="O47" s="16">
        <v>44471</v>
      </c>
      <c r="P47" s="16">
        <v>44472</v>
      </c>
      <c r="Q47" s="5"/>
      <c r="T47" s="3"/>
      <c r="V47" s="3"/>
      <c r="W47" s="3"/>
    </row>
    <row r="48" spans="1:23" ht="13.5" customHeight="1" x14ac:dyDescent="0.2">
      <c r="A48" s="4"/>
      <c r="B48" s="60">
        <v>44445</v>
      </c>
      <c r="C48" s="60">
        <v>44446</v>
      </c>
      <c r="D48" s="78">
        <v>44447</v>
      </c>
      <c r="E48" s="60">
        <v>44448</v>
      </c>
      <c r="F48" s="60">
        <v>44449</v>
      </c>
      <c r="G48" s="16">
        <v>44450</v>
      </c>
      <c r="H48" s="16">
        <v>44451</v>
      </c>
      <c r="I48" s="2"/>
      <c r="J48" s="60">
        <v>44473</v>
      </c>
      <c r="K48" s="60">
        <v>44474</v>
      </c>
      <c r="L48" s="60">
        <v>44475</v>
      </c>
      <c r="M48" s="78">
        <v>44476</v>
      </c>
      <c r="N48" s="60">
        <v>44477</v>
      </c>
      <c r="O48" s="16">
        <v>44478</v>
      </c>
      <c r="P48" s="78">
        <v>44479</v>
      </c>
      <c r="Q48" s="5"/>
      <c r="T48" s="3"/>
      <c r="V48" s="3"/>
      <c r="W48" s="3"/>
    </row>
    <row r="49" spans="1:22" ht="13.5" customHeight="1" x14ac:dyDescent="0.3">
      <c r="A49" s="4"/>
      <c r="B49" s="60">
        <v>44452</v>
      </c>
      <c r="C49" s="60">
        <v>44453</v>
      </c>
      <c r="D49" s="60">
        <v>44454</v>
      </c>
      <c r="E49" s="60">
        <v>44455</v>
      </c>
      <c r="F49" s="60">
        <v>44456</v>
      </c>
      <c r="G49" s="16">
        <v>44457</v>
      </c>
      <c r="H49" s="81">
        <v>44458</v>
      </c>
      <c r="I49" s="2"/>
      <c r="J49" s="60">
        <v>44480</v>
      </c>
      <c r="K49" s="60">
        <v>44481</v>
      </c>
      <c r="L49" s="78">
        <v>44482</v>
      </c>
      <c r="M49" s="60">
        <v>44483</v>
      </c>
      <c r="N49" s="60">
        <v>44484</v>
      </c>
      <c r="O49" s="16">
        <v>44485</v>
      </c>
      <c r="P49" s="81">
        <v>44486</v>
      </c>
      <c r="Q49" s="35"/>
      <c r="T49" s="3"/>
    </row>
    <row r="50" spans="1:22" ht="13.5" customHeight="1" x14ac:dyDescent="0.3">
      <c r="A50" s="4"/>
      <c r="B50" s="60">
        <v>44459</v>
      </c>
      <c r="C50" s="60">
        <v>44460</v>
      </c>
      <c r="D50" s="60">
        <v>44461</v>
      </c>
      <c r="E50" s="60">
        <v>44462</v>
      </c>
      <c r="F50" s="60">
        <v>44463</v>
      </c>
      <c r="G50" s="16">
        <v>44464</v>
      </c>
      <c r="H50" s="16">
        <v>44465</v>
      </c>
      <c r="I50" s="2"/>
      <c r="J50" s="60">
        <v>44487</v>
      </c>
      <c r="K50" s="60">
        <v>44488</v>
      </c>
      <c r="L50" s="60">
        <v>44489</v>
      </c>
      <c r="M50" s="60">
        <v>44490</v>
      </c>
      <c r="N50" s="60">
        <v>44491</v>
      </c>
      <c r="O50" s="16">
        <v>44492</v>
      </c>
      <c r="P50" s="16">
        <v>44493</v>
      </c>
      <c r="Q50" s="5"/>
      <c r="T50" s="3"/>
      <c r="V50" s="3"/>
    </row>
    <row r="51" spans="1:22" ht="13.5" customHeight="1" x14ac:dyDescent="0.3">
      <c r="A51" s="4"/>
      <c r="B51" s="60">
        <v>44466</v>
      </c>
      <c r="C51" s="60">
        <v>44467</v>
      </c>
      <c r="D51" s="60">
        <v>44468</v>
      </c>
      <c r="E51" s="60">
        <v>44469</v>
      </c>
      <c r="F51" s="60" t="s">
        <v>21</v>
      </c>
      <c r="G51" s="16" t="s">
        <v>21</v>
      </c>
      <c r="H51" s="61" t="s">
        <v>21</v>
      </c>
      <c r="I51" s="2"/>
      <c r="J51" s="60">
        <v>44494</v>
      </c>
      <c r="K51" s="60">
        <v>44495</v>
      </c>
      <c r="L51" s="60">
        <v>44496</v>
      </c>
      <c r="M51" s="60">
        <v>44497</v>
      </c>
      <c r="N51" s="60">
        <v>44498</v>
      </c>
      <c r="O51" s="16">
        <v>44499</v>
      </c>
      <c r="P51" s="61">
        <v>44500</v>
      </c>
      <c r="Q51" s="5"/>
      <c r="T51" s="3"/>
      <c r="V51" s="3"/>
    </row>
    <row r="52" spans="1:22" ht="13.5" customHeight="1" x14ac:dyDescent="0.3">
      <c r="A52" s="4"/>
      <c r="B52" s="62" t="s">
        <v>21</v>
      </c>
      <c r="C52" s="63" t="s">
        <v>21</v>
      </c>
      <c r="D52" s="63" t="s">
        <v>21</v>
      </c>
      <c r="E52" s="63" t="s">
        <v>21</v>
      </c>
      <c r="F52" s="63" t="s">
        <v>21</v>
      </c>
      <c r="G52" s="63"/>
      <c r="H52" s="64"/>
      <c r="I52" s="2"/>
      <c r="J52" s="62" t="s">
        <v>21</v>
      </c>
      <c r="K52" s="63" t="s">
        <v>21</v>
      </c>
      <c r="L52" s="63" t="s">
        <v>21</v>
      </c>
      <c r="M52" s="63" t="s">
        <v>21</v>
      </c>
      <c r="N52" s="63" t="s">
        <v>21</v>
      </c>
      <c r="O52" s="63" t="s">
        <v>21</v>
      </c>
      <c r="P52" s="64"/>
      <c r="Q52" s="35"/>
      <c r="T52" s="3"/>
      <c r="U52" s="5"/>
      <c r="V52" s="3"/>
    </row>
    <row r="53" spans="1:22" ht="16.5" customHeight="1" x14ac:dyDescent="0.3">
      <c r="A53" s="4"/>
      <c r="C53" s="53"/>
      <c r="D53" s="53"/>
      <c r="E53" s="53"/>
      <c r="F53" s="53"/>
      <c r="G53" s="53"/>
      <c r="H53" s="53"/>
      <c r="I53" s="53"/>
      <c r="K53" s="53"/>
      <c r="L53" s="53"/>
      <c r="M53" s="53"/>
      <c r="N53" s="53"/>
      <c r="O53" s="53"/>
      <c r="P53" s="53"/>
      <c r="Q53" s="5"/>
      <c r="T53" s="3"/>
      <c r="V53" s="3"/>
    </row>
    <row r="54" spans="1:22" ht="15.75" customHeight="1" x14ac:dyDescent="0.3">
      <c r="A54" s="4"/>
      <c r="T54" s="3"/>
      <c r="V54" s="3"/>
    </row>
    <row r="55" spans="1:22" ht="13.5" customHeight="1" x14ac:dyDescent="0.3">
      <c r="A55" s="4"/>
      <c r="B55" s="135">
        <v>44501</v>
      </c>
      <c r="C55" s="135"/>
      <c r="D55" s="135"/>
      <c r="E55" s="135"/>
      <c r="F55" s="135"/>
      <c r="G55" s="135"/>
      <c r="H55" s="135"/>
      <c r="I55" s="2"/>
      <c r="J55" s="135">
        <v>44531</v>
      </c>
      <c r="K55" s="135"/>
      <c r="L55" s="135"/>
      <c r="M55" s="135"/>
      <c r="N55" s="135"/>
      <c r="O55" s="135"/>
      <c r="P55" s="135"/>
      <c r="Q55" s="5"/>
      <c r="T55" s="3"/>
      <c r="V55" s="3"/>
    </row>
    <row r="56" spans="1:22" ht="13.5" customHeight="1" x14ac:dyDescent="0.3">
      <c r="A56" s="4"/>
      <c r="B56" s="12">
        <v>2</v>
      </c>
      <c r="C56" s="13">
        <v>3</v>
      </c>
      <c r="D56" s="13">
        <v>4</v>
      </c>
      <c r="E56" s="13">
        <v>5</v>
      </c>
      <c r="F56" s="13">
        <v>6</v>
      </c>
      <c r="G56" s="13">
        <v>7</v>
      </c>
      <c r="H56" s="14">
        <v>1</v>
      </c>
      <c r="I56" s="2"/>
      <c r="J56" s="12">
        <v>2</v>
      </c>
      <c r="K56" s="13">
        <v>3</v>
      </c>
      <c r="L56" s="13">
        <v>4</v>
      </c>
      <c r="M56" s="13">
        <v>5</v>
      </c>
      <c r="N56" s="13">
        <v>6</v>
      </c>
      <c r="O56" s="13">
        <v>7</v>
      </c>
      <c r="P56" s="14">
        <v>1</v>
      </c>
      <c r="Q56" s="5"/>
      <c r="T56" s="3"/>
      <c r="V56" s="3"/>
    </row>
    <row r="57" spans="1:22" ht="13.5" customHeight="1" x14ac:dyDescent="0.3">
      <c r="A57" s="4"/>
      <c r="B57" s="60">
        <v>44501</v>
      </c>
      <c r="C57" s="60">
        <v>44502</v>
      </c>
      <c r="D57" s="60">
        <v>44503</v>
      </c>
      <c r="E57" s="78">
        <v>44504</v>
      </c>
      <c r="F57" s="60">
        <v>44505</v>
      </c>
      <c r="G57" s="87">
        <v>44506</v>
      </c>
      <c r="H57" s="16">
        <v>44507</v>
      </c>
      <c r="I57" s="2"/>
      <c r="J57" s="59" t="s">
        <v>21</v>
      </c>
      <c r="K57" s="41" t="s">
        <v>21</v>
      </c>
      <c r="L57" s="60">
        <v>44531</v>
      </c>
      <c r="M57" s="60">
        <v>44532</v>
      </c>
      <c r="N57" s="60">
        <v>44533</v>
      </c>
      <c r="O57" s="16">
        <v>44534</v>
      </c>
      <c r="P57" s="16">
        <v>44535</v>
      </c>
      <c r="Q57" s="5"/>
      <c r="T57" s="3"/>
      <c r="V57" s="3"/>
    </row>
    <row r="58" spans="1:22" ht="13.5" customHeight="1" x14ac:dyDescent="0.3">
      <c r="A58" s="4"/>
      <c r="B58" s="60">
        <v>44508</v>
      </c>
      <c r="C58" s="60">
        <v>44509</v>
      </c>
      <c r="D58" s="78">
        <v>44510</v>
      </c>
      <c r="E58" s="60">
        <v>44511</v>
      </c>
      <c r="F58" s="60">
        <v>44512</v>
      </c>
      <c r="G58" s="16">
        <v>44513</v>
      </c>
      <c r="H58" s="16">
        <v>44514</v>
      </c>
      <c r="I58" s="2"/>
      <c r="J58" s="60">
        <v>44536</v>
      </c>
      <c r="K58" s="60">
        <v>44537</v>
      </c>
      <c r="L58" s="60">
        <v>44538</v>
      </c>
      <c r="M58" s="60">
        <v>44539</v>
      </c>
      <c r="N58" s="60">
        <v>44540</v>
      </c>
      <c r="O58" s="16">
        <v>44541</v>
      </c>
      <c r="P58" s="16">
        <v>44542</v>
      </c>
      <c r="Q58" s="5"/>
      <c r="T58" s="3"/>
      <c r="V58" s="3"/>
    </row>
    <row r="59" spans="1:22" ht="13.5" customHeight="1" x14ac:dyDescent="0.3">
      <c r="A59" s="4"/>
      <c r="B59" s="60">
        <v>44515</v>
      </c>
      <c r="C59" s="60">
        <v>44516</v>
      </c>
      <c r="D59" s="60">
        <v>44517</v>
      </c>
      <c r="E59" s="60">
        <v>44518</v>
      </c>
      <c r="F59" s="60">
        <v>44519</v>
      </c>
      <c r="G59" s="16">
        <v>44520</v>
      </c>
      <c r="H59" s="81">
        <v>44521</v>
      </c>
      <c r="I59" s="2"/>
      <c r="J59" s="60">
        <v>44543</v>
      </c>
      <c r="K59" s="60">
        <v>44544</v>
      </c>
      <c r="L59" s="60">
        <v>44545</v>
      </c>
      <c r="M59" s="60">
        <v>44546</v>
      </c>
      <c r="N59" s="60">
        <v>44547</v>
      </c>
      <c r="O59" s="16">
        <v>44548</v>
      </c>
      <c r="P59" s="81">
        <v>44549</v>
      </c>
      <c r="Q59" s="5"/>
      <c r="T59" s="3"/>
      <c r="V59" s="3"/>
    </row>
    <row r="60" spans="1:22" ht="13.5" customHeight="1" x14ac:dyDescent="0.3">
      <c r="A60" s="4"/>
      <c r="B60" s="60">
        <v>44522</v>
      </c>
      <c r="C60" s="60">
        <v>44523</v>
      </c>
      <c r="D60" s="60">
        <v>44524</v>
      </c>
      <c r="E60" s="60">
        <v>44525</v>
      </c>
      <c r="F60" s="60">
        <v>44526</v>
      </c>
      <c r="G60" s="16">
        <v>44527</v>
      </c>
      <c r="H60" s="16">
        <v>44528</v>
      </c>
      <c r="I60" s="2"/>
      <c r="J60" s="59">
        <v>44550</v>
      </c>
      <c r="K60" s="59">
        <v>44551</v>
      </c>
      <c r="L60" s="59">
        <v>44552</v>
      </c>
      <c r="M60" s="76">
        <v>44553</v>
      </c>
      <c r="N60" s="59">
        <v>44554</v>
      </c>
      <c r="O60" s="59">
        <v>44555</v>
      </c>
      <c r="P60" s="59">
        <v>44556</v>
      </c>
      <c r="Q60" s="5"/>
      <c r="T60" s="3"/>
      <c r="V60" s="3"/>
    </row>
    <row r="61" spans="1:22" ht="13.5" customHeight="1" x14ac:dyDescent="0.3">
      <c r="A61" s="4"/>
      <c r="B61" s="60">
        <v>44529</v>
      </c>
      <c r="C61" s="60">
        <v>44530</v>
      </c>
      <c r="D61" s="60" t="s">
        <v>21</v>
      </c>
      <c r="E61" s="60" t="s">
        <v>21</v>
      </c>
      <c r="F61" s="60" t="s">
        <v>21</v>
      </c>
      <c r="G61" s="16" t="s">
        <v>21</v>
      </c>
      <c r="H61" s="61" t="s">
        <v>21</v>
      </c>
      <c r="I61" s="2"/>
      <c r="J61" s="59">
        <v>44557</v>
      </c>
      <c r="K61" s="59">
        <v>44558</v>
      </c>
      <c r="L61" s="59">
        <v>44559</v>
      </c>
      <c r="M61" s="59">
        <v>44560</v>
      </c>
      <c r="N61" s="82">
        <v>44561</v>
      </c>
      <c r="O61" s="16" t="s">
        <v>21</v>
      </c>
      <c r="P61" s="61" t="s">
        <v>21</v>
      </c>
      <c r="Q61" s="5"/>
      <c r="V61" s="3"/>
    </row>
    <row r="62" spans="1:22" ht="13.5" customHeight="1" thickBot="1" x14ac:dyDescent="0.35">
      <c r="A62" s="4"/>
      <c r="B62" s="62" t="s">
        <v>21</v>
      </c>
      <c r="C62" s="63" t="s">
        <v>21</v>
      </c>
      <c r="D62" s="63" t="s">
        <v>21</v>
      </c>
      <c r="E62" s="63" t="s">
        <v>21</v>
      </c>
      <c r="F62" s="63" t="s">
        <v>21</v>
      </c>
      <c r="G62" s="63" t="s">
        <v>21</v>
      </c>
      <c r="H62" s="64"/>
      <c r="I62" s="2"/>
      <c r="J62" s="62" t="s">
        <v>21</v>
      </c>
      <c r="K62" s="63" t="s">
        <v>21</v>
      </c>
      <c r="L62" s="63" t="s">
        <v>21</v>
      </c>
      <c r="M62" s="63" t="s">
        <v>21</v>
      </c>
      <c r="N62" s="63" t="s">
        <v>21</v>
      </c>
      <c r="O62" s="63" t="s">
        <v>21</v>
      </c>
      <c r="P62" s="64"/>
      <c r="Q62" s="5"/>
    </row>
    <row r="63" spans="1:22" ht="16.5" customHeight="1" thickBot="1" x14ac:dyDescent="0.35">
      <c r="B63" s="65" t="s">
        <v>11</v>
      </c>
      <c r="C63" s="144" t="s">
        <v>12</v>
      </c>
      <c r="D63" s="145"/>
      <c r="E63" s="146" t="s">
        <v>13</v>
      </c>
      <c r="F63" s="147"/>
      <c r="G63" s="66" t="s">
        <v>14</v>
      </c>
      <c r="H63" s="67" t="s">
        <v>15</v>
      </c>
      <c r="I63" s="9"/>
      <c r="J63" s="68" t="s">
        <v>16</v>
      </c>
      <c r="K63" s="69"/>
      <c r="L63" s="69"/>
      <c r="M63" s="69"/>
      <c r="N63" s="69"/>
      <c r="O63" s="70"/>
      <c r="P63" s="71"/>
    </row>
    <row r="64" spans="1:22" ht="15.75" customHeight="1" thickTop="1" thickBot="1" x14ac:dyDescent="0.35">
      <c r="B64" s="72" t="s">
        <v>17</v>
      </c>
      <c r="C64" s="73"/>
      <c r="D64" s="152" t="s">
        <v>18</v>
      </c>
      <c r="E64" s="153"/>
      <c r="F64" s="74"/>
      <c r="G64" s="148" t="s">
        <v>19</v>
      </c>
      <c r="H64" s="149"/>
      <c r="I64" s="1"/>
      <c r="J64" s="83" t="s">
        <v>25</v>
      </c>
      <c r="K64" s="150" t="s">
        <v>23</v>
      </c>
      <c r="L64" s="151"/>
      <c r="M64" s="79" t="s">
        <v>24</v>
      </c>
      <c r="N64" s="80" t="s">
        <v>22</v>
      </c>
      <c r="O64" s="133" t="s">
        <v>20</v>
      </c>
      <c r="P64" s="134"/>
    </row>
  </sheetData>
  <mergeCells count="25">
    <mergeCell ref="O64:P64"/>
    <mergeCell ref="D64:E64"/>
    <mergeCell ref="C63:D63"/>
    <mergeCell ref="E63:F63"/>
    <mergeCell ref="G64:H64"/>
    <mergeCell ref="K64:L64"/>
    <mergeCell ref="B45:H45"/>
    <mergeCell ref="J45:P45"/>
    <mergeCell ref="B55:H55"/>
    <mergeCell ref="J55:P55"/>
    <mergeCell ref="B35:H35"/>
    <mergeCell ref="J35:P35"/>
    <mergeCell ref="O34:P34"/>
    <mergeCell ref="B25:H25"/>
    <mergeCell ref="J25:P25"/>
    <mergeCell ref="B3:P3"/>
    <mergeCell ref="B5:H5"/>
    <mergeCell ref="J5:P5"/>
    <mergeCell ref="B15:H15"/>
    <mergeCell ref="J15:P15"/>
    <mergeCell ref="C33:D33"/>
    <mergeCell ref="E33:F33"/>
    <mergeCell ref="G34:H34"/>
    <mergeCell ref="K34:L34"/>
    <mergeCell ref="D34:E34"/>
  </mergeCells>
  <phoneticPr fontId="0" type="noConversion"/>
  <conditionalFormatting sqref="G11:H12 G9 H10">
    <cfRule type="expression" dxfId="71" priority="94">
      <formula>WEEKDAY($G$1=7)</formula>
    </cfRule>
  </conditionalFormatting>
  <conditionalFormatting sqref="G7">
    <cfRule type="expression" dxfId="70" priority="67">
      <formula>WEEKDAY($G$1=7)</formula>
    </cfRule>
  </conditionalFormatting>
  <conditionalFormatting sqref="G7:H8 G10:H10 G9">
    <cfRule type="expression" dxfId="69" priority="66">
      <formula>WEEKDAY($G$1=7)</formula>
    </cfRule>
  </conditionalFormatting>
  <conditionalFormatting sqref="O11:P12 O9 P10">
    <cfRule type="expression" dxfId="68" priority="37">
      <formula>WEEKDAY($G$1=7)</formula>
    </cfRule>
  </conditionalFormatting>
  <conditionalFormatting sqref="O7">
    <cfRule type="expression" dxfId="67" priority="36">
      <formula>WEEKDAY($G$1=7)</formula>
    </cfRule>
  </conditionalFormatting>
  <conditionalFormatting sqref="O7:P7 O8:O9 P10">
    <cfRule type="expression" dxfId="66" priority="35">
      <formula>WEEKDAY($G$1=7)</formula>
    </cfRule>
  </conditionalFormatting>
  <conditionalFormatting sqref="G21:H22 G19 H20">
    <cfRule type="expression" dxfId="65" priority="34">
      <formula>WEEKDAY($G$1=7)</formula>
    </cfRule>
  </conditionalFormatting>
  <conditionalFormatting sqref="G17">
    <cfRule type="expression" dxfId="64" priority="33">
      <formula>WEEKDAY($G$1=7)</formula>
    </cfRule>
  </conditionalFormatting>
  <conditionalFormatting sqref="G17:H18 G20:H20 G19">
    <cfRule type="expression" dxfId="63" priority="32">
      <formula>WEEKDAY($G$1=7)</formula>
    </cfRule>
  </conditionalFormatting>
  <conditionalFormatting sqref="O21:P22 O19 P20">
    <cfRule type="expression" dxfId="62" priority="31">
      <formula>WEEKDAY($G$1=7)</formula>
    </cfRule>
  </conditionalFormatting>
  <conditionalFormatting sqref="P17 O20:P20 O18:O19">
    <cfRule type="expression" dxfId="61" priority="29">
      <formula>WEEKDAY($G$1=7)</formula>
    </cfRule>
  </conditionalFormatting>
  <conditionalFormatting sqref="H30:H32">
    <cfRule type="expression" dxfId="60" priority="28">
      <formula>WEEKDAY($G$1=7)</formula>
    </cfRule>
  </conditionalFormatting>
  <conditionalFormatting sqref="G30:H30 H27:H28">
    <cfRule type="expression" dxfId="59" priority="26">
      <formula>WEEKDAY($G$1=7)</formula>
    </cfRule>
  </conditionalFormatting>
  <conditionalFormatting sqref="O31:P31 O29 P30 P32">
    <cfRule type="expression" dxfId="58" priority="25">
      <formula>WEEKDAY($G$1=7)</formula>
    </cfRule>
  </conditionalFormatting>
  <conditionalFormatting sqref="O27">
    <cfRule type="expression" dxfId="57" priority="24">
      <formula>WEEKDAY($G$1=7)</formula>
    </cfRule>
  </conditionalFormatting>
  <conditionalFormatting sqref="O27:P27 P30 O28:O29">
    <cfRule type="expression" dxfId="56" priority="23">
      <formula>WEEKDAY($G$1=7)</formula>
    </cfRule>
  </conditionalFormatting>
  <conditionalFormatting sqref="G41:H42 G39 H40">
    <cfRule type="expression" dxfId="55" priority="22">
      <formula>WEEKDAY($G$1=7)</formula>
    </cfRule>
  </conditionalFormatting>
  <conditionalFormatting sqref="G37">
    <cfRule type="expression" dxfId="54" priority="21">
      <formula>WEEKDAY($G$1=7)</formula>
    </cfRule>
  </conditionalFormatting>
  <conditionalFormatting sqref="G37:H38 G40:H40 G39">
    <cfRule type="expression" dxfId="53" priority="20">
      <formula>WEEKDAY($G$1=7)</formula>
    </cfRule>
  </conditionalFormatting>
  <conditionalFormatting sqref="O41:P42 O39 P40">
    <cfRule type="expression" dxfId="52" priority="19">
      <formula>WEEKDAY($G$1=7)</formula>
    </cfRule>
  </conditionalFormatting>
  <conditionalFormatting sqref="O37">
    <cfRule type="expression" dxfId="51" priority="18">
      <formula>WEEKDAY($G$1=7)</formula>
    </cfRule>
  </conditionalFormatting>
  <conditionalFormatting sqref="O37:P37 O40:P40 O38:O39">
    <cfRule type="expression" dxfId="50" priority="17">
      <formula>WEEKDAY($G$1=7)</formula>
    </cfRule>
  </conditionalFormatting>
  <conditionalFormatting sqref="G51:H52 G49 H50">
    <cfRule type="expression" dxfId="49" priority="16">
      <formula>WEEKDAY($G$1=7)</formula>
    </cfRule>
  </conditionalFormatting>
  <conditionalFormatting sqref="G47">
    <cfRule type="expression" dxfId="48" priority="15">
      <formula>WEEKDAY($G$1=7)</formula>
    </cfRule>
  </conditionalFormatting>
  <conditionalFormatting sqref="G47:H48 G50:H50 G49">
    <cfRule type="expression" dxfId="47" priority="14">
      <formula>WEEKDAY($G$1=7)</formula>
    </cfRule>
  </conditionalFormatting>
  <conditionalFormatting sqref="O51:P52 O49 P50">
    <cfRule type="expression" dxfId="46" priority="13">
      <formula>WEEKDAY($G$1=7)</formula>
    </cfRule>
  </conditionalFormatting>
  <conditionalFormatting sqref="O47">
    <cfRule type="expression" dxfId="45" priority="12">
      <formula>WEEKDAY($G$1=7)</formula>
    </cfRule>
  </conditionalFormatting>
  <conditionalFormatting sqref="O47:P47 O50:P50 O48:O49">
    <cfRule type="expression" dxfId="44" priority="11">
      <formula>WEEKDAY($G$1=7)</formula>
    </cfRule>
  </conditionalFormatting>
  <conditionalFormatting sqref="G61:H62 G59 H60">
    <cfRule type="expression" dxfId="43" priority="10">
      <formula>WEEKDAY($G$1=7)</formula>
    </cfRule>
  </conditionalFormatting>
  <conditionalFormatting sqref="G58:H58 G60:H60 G59 H57">
    <cfRule type="expression" dxfId="42" priority="8">
      <formula>WEEKDAY($G$1=7)</formula>
    </cfRule>
  </conditionalFormatting>
  <conditionalFormatting sqref="O61:P62 O59">
    <cfRule type="expression" dxfId="41" priority="7">
      <formula>WEEKDAY($G$1=7)</formula>
    </cfRule>
  </conditionalFormatting>
  <conditionalFormatting sqref="O57">
    <cfRule type="expression" dxfId="40" priority="6">
      <formula>WEEKDAY($G$1=7)</formula>
    </cfRule>
  </conditionalFormatting>
  <conditionalFormatting sqref="O57:P58 O59">
    <cfRule type="expression" dxfId="39" priority="5">
      <formula>WEEKDAY($G$1=7)</formula>
    </cfRule>
  </conditionalFormatting>
  <conditionalFormatting sqref="G28">
    <cfRule type="expression" dxfId="38" priority="1">
      <formula>WEEKDAY($G$1=7)</formula>
    </cfRule>
  </conditionalFormatting>
  <hyperlinks>
    <hyperlink ref="W15" r:id="rId1"/>
  </hyperlinks>
  <printOptions horizontalCentered="1" verticalCentered="1"/>
  <pageMargins left="0.19685039370078741" right="0.19685039370078741" top="0" bottom="0" header="0" footer="0"/>
  <pageSetup paperSize="9" scale="130" orientation="portrait" r:id="rId2"/>
  <headerFooter alignWithMargins="0"/>
  <rowBreaks count="1" manualBreakCount="1">
    <brk id="34" min="1" max="15" man="1"/>
  </rowBreaks>
  <colBreaks count="1" manualBreakCount="1">
    <brk id="16" max="63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workbookViewId="0">
      <selection activeCell="K34" sqref="K34"/>
    </sheetView>
  </sheetViews>
  <sheetFormatPr baseColWidth="10" defaultRowHeight="12.75" x14ac:dyDescent="0.2"/>
  <cols>
    <col min="1" max="1" width="7.140625" style="15" bestFit="1" customWidth="1"/>
    <col min="2" max="2" width="8.28515625" style="15" bestFit="1" customWidth="1"/>
    <col min="3" max="3" width="8.42578125" style="15" bestFit="1" customWidth="1"/>
    <col min="4" max="4" width="10.42578125" style="15" bestFit="1" customWidth="1"/>
    <col min="5" max="5" width="6.7109375" style="15" bestFit="1" customWidth="1"/>
    <col min="6" max="6" width="8.42578125" style="15" bestFit="1" customWidth="1"/>
    <col min="7" max="7" width="7.85546875" style="15" bestFit="1" customWidth="1"/>
    <col min="8" max="8" width="11.42578125" style="15"/>
    <col min="9" max="9" width="27.42578125" style="24" bestFit="1" customWidth="1"/>
    <col min="10" max="10" width="11.42578125" style="15"/>
    <col min="11" max="11" width="27.7109375" style="15" bestFit="1" customWidth="1"/>
    <col min="12" max="12" width="13.5703125" style="15" bestFit="1" customWidth="1"/>
    <col min="13" max="13" width="11.42578125" style="17"/>
    <col min="14" max="16384" width="11.42578125" style="15"/>
  </cols>
  <sheetData>
    <row r="1" spans="1:13" s="17" customFormat="1" ht="12.75" customHeight="1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I1" s="22">
        <f>Kalender!B3</f>
        <v>44197</v>
      </c>
      <c r="K1" s="25">
        <v>40909</v>
      </c>
    </row>
    <row r="2" spans="1:13" s="17" customFormat="1" ht="12.75" customHeight="1" x14ac:dyDescent="0.2">
      <c r="A2" s="17">
        <v>2</v>
      </c>
      <c r="B2" s="17">
        <v>3</v>
      </c>
      <c r="C2" s="17">
        <v>4</v>
      </c>
      <c r="D2" s="17">
        <v>5</v>
      </c>
      <c r="E2" s="17">
        <v>6</v>
      </c>
      <c r="F2" s="17">
        <v>7</v>
      </c>
      <c r="G2" s="17">
        <v>1</v>
      </c>
      <c r="I2" s="22">
        <f>DATE(YEAR(I1),MONTH(I1)+1,DAY(I1))</f>
        <v>44228</v>
      </c>
      <c r="K2" s="25">
        <f>DATE(YEAR(K1),MONTH(K1)+1,DAY(K1))</f>
        <v>40940</v>
      </c>
    </row>
    <row r="3" spans="1:13" ht="12.75" customHeight="1" x14ac:dyDescent="0.2">
      <c r="I3" s="22">
        <f>DATE(YEAR(I4),MONTH(I4),DAY(I4)-1)</f>
        <v>44255</v>
      </c>
      <c r="K3" s="25">
        <f>DATE(YEAR(K2),MONTH(K2),DAY(K2)+28)</f>
        <v>40968</v>
      </c>
      <c r="L3" s="15" t="str">
        <f>IF(K3=K4,"Kein Schaltjahr","Schaltjahr!")</f>
        <v>Schaltjahr!</v>
      </c>
      <c r="M3" s="17">
        <v>1</v>
      </c>
    </row>
    <row r="4" spans="1:13" ht="12.75" customHeight="1" x14ac:dyDescent="0.2">
      <c r="I4" s="22">
        <f>DATE(YEAR(I2),MONTH(I2)+1,DAY(I2))</f>
        <v>44256</v>
      </c>
      <c r="K4" s="25">
        <f>DATE(YEAR(K2),MONTH(K2)+1,DAY(K2))</f>
        <v>40969</v>
      </c>
    </row>
    <row r="5" spans="1:13" ht="12.75" customHeight="1" x14ac:dyDescent="0.2">
      <c r="I5" s="22">
        <f>DATE(YEAR(I4),MONTH(I4)+1,DAY(I4))</f>
        <v>44287</v>
      </c>
      <c r="K5" s="25">
        <f>DATE(YEAR(K4),MONTH(K4)+1,DAY(K4))</f>
        <v>41000</v>
      </c>
    </row>
    <row r="6" spans="1:13" ht="12.75" customHeight="1" x14ac:dyDescent="0.2">
      <c r="I6" s="22">
        <f>DATE(YEAR(I5),MONTH(I5)+1,DAY(I5))</f>
        <v>44317</v>
      </c>
      <c r="K6" s="25">
        <f>DATE(YEAR(K5),MONTH(K5)+1,DAY(K5))</f>
        <v>41030</v>
      </c>
    </row>
    <row r="7" spans="1:13" ht="12.75" customHeight="1" x14ac:dyDescent="0.2">
      <c r="I7" s="22">
        <f t="shared" ref="I7:K13" si="0">DATE(YEAR(I6),MONTH(I6)+1,DAY(I6))</f>
        <v>44348</v>
      </c>
      <c r="K7" s="25">
        <f t="shared" si="0"/>
        <v>41061</v>
      </c>
    </row>
    <row r="8" spans="1:13" ht="12.75" customHeight="1" x14ac:dyDescent="0.2">
      <c r="I8" s="22">
        <f t="shared" si="0"/>
        <v>44378</v>
      </c>
      <c r="K8" s="25">
        <f t="shared" si="0"/>
        <v>41091</v>
      </c>
    </row>
    <row r="9" spans="1:13" ht="12.75" customHeight="1" x14ac:dyDescent="0.2">
      <c r="I9" s="22">
        <f t="shared" si="0"/>
        <v>44409</v>
      </c>
      <c r="K9" s="25">
        <f t="shared" si="0"/>
        <v>41122</v>
      </c>
    </row>
    <row r="10" spans="1:13" ht="12.75" customHeight="1" x14ac:dyDescent="0.2">
      <c r="I10" s="22">
        <f t="shared" si="0"/>
        <v>44440</v>
      </c>
      <c r="K10" s="25">
        <f t="shared" si="0"/>
        <v>41153</v>
      </c>
    </row>
    <row r="11" spans="1:13" ht="12.75" customHeight="1" x14ac:dyDescent="0.2">
      <c r="I11" s="22">
        <f t="shared" si="0"/>
        <v>44470</v>
      </c>
      <c r="K11" s="25">
        <f t="shared" si="0"/>
        <v>41183</v>
      </c>
    </row>
    <row r="12" spans="1:13" ht="12.75" customHeight="1" x14ac:dyDescent="0.2">
      <c r="I12" s="22">
        <f t="shared" si="0"/>
        <v>44501</v>
      </c>
      <c r="K12" s="25">
        <f t="shared" si="0"/>
        <v>41214</v>
      </c>
    </row>
    <row r="13" spans="1:13" ht="12.75" customHeight="1" x14ac:dyDescent="0.2">
      <c r="I13" s="22">
        <f t="shared" si="0"/>
        <v>44531</v>
      </c>
      <c r="K13" s="25">
        <f t="shared" si="0"/>
        <v>41244</v>
      </c>
    </row>
    <row r="14" spans="1:13" ht="12.75" customHeight="1" x14ac:dyDescent="0.2">
      <c r="I14" s="23"/>
    </row>
    <row r="15" spans="1:13" ht="12.75" customHeight="1" x14ac:dyDescent="0.2">
      <c r="I15" s="23"/>
    </row>
  </sheetData>
  <sheetProtection password="DDCF" sheet="1" objects="1" scenarios="1"/>
  <conditionalFormatting sqref="L3">
    <cfRule type="cellIs" dxfId="37" priority="2" operator="equal">
      <formula>"Schaltjahr!"</formula>
    </cfRule>
  </conditionalFormatting>
  <conditionalFormatting sqref="M3">
    <cfRule type="expression" dxfId="36" priority="1">
      <formula>K3=K4</formula>
    </cfRule>
  </conditionalFormatting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1"/>
  </sheetPr>
  <dimension ref="A1:AA64"/>
  <sheetViews>
    <sheetView tabSelected="1" topLeftCell="A20" zoomScale="130" zoomScaleNormal="130" workbookViewId="0">
      <selection activeCell="S29" sqref="S29"/>
    </sheetView>
  </sheetViews>
  <sheetFormatPr baseColWidth="10" defaultColWidth="9.140625" defaultRowHeight="15" outlineLevelRow="1" x14ac:dyDescent="0.3"/>
  <cols>
    <col min="1" max="1" width="1.28515625" style="3" customWidth="1"/>
    <col min="2" max="8" width="5.140625" style="3" customWidth="1"/>
    <col min="9" max="9" width="1.28515625" style="3" customWidth="1"/>
    <col min="10" max="10" width="4.85546875" style="3" customWidth="1"/>
    <col min="11" max="16" width="5.140625" style="3" customWidth="1"/>
    <col min="17" max="17" width="1.28515625" style="3" customWidth="1"/>
    <col min="18" max="18" width="14.85546875" style="3" customWidth="1"/>
    <col min="19" max="19" width="0.7109375" style="3" customWidth="1"/>
    <col min="20" max="20" width="14.140625" style="26" customWidth="1"/>
    <col min="21" max="21" width="8.42578125" style="3" customWidth="1"/>
    <col min="22" max="22" width="9.140625" style="28"/>
    <col min="23" max="23" width="9.140625" style="32"/>
    <col min="24" max="16384" width="9.140625" style="3"/>
  </cols>
  <sheetData>
    <row r="1" spans="1:23" hidden="1" outlineLevel="1" x14ac:dyDescent="0.3">
      <c r="A1" s="4"/>
      <c r="B1" s="6">
        <v>2</v>
      </c>
      <c r="C1" s="6">
        <v>3</v>
      </c>
      <c r="D1" s="6">
        <v>4</v>
      </c>
      <c r="E1" s="15">
        <v>5</v>
      </c>
      <c r="F1" s="15">
        <v>6</v>
      </c>
      <c r="G1" s="15">
        <v>7</v>
      </c>
      <c r="H1" s="15">
        <v>1</v>
      </c>
      <c r="I1" s="6"/>
      <c r="J1" s="6">
        <v>2</v>
      </c>
      <c r="K1" s="6">
        <v>3</v>
      </c>
      <c r="L1" s="6">
        <v>4</v>
      </c>
      <c r="M1" s="15">
        <v>5</v>
      </c>
      <c r="N1" s="15">
        <v>6</v>
      </c>
      <c r="O1" s="15">
        <v>7</v>
      </c>
      <c r="P1" s="15">
        <v>1</v>
      </c>
    </row>
    <row r="2" spans="1:23" s="20" customFormat="1" collapsed="1" x14ac:dyDescent="0.3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T2" s="27"/>
      <c r="V2" s="29"/>
      <c r="W2" s="33"/>
    </row>
    <row r="3" spans="1:23" s="10" customFormat="1" ht="26.1" customHeight="1" x14ac:dyDescent="0.3">
      <c r="A3" s="11"/>
      <c r="B3" s="136">
        <v>44197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7"/>
      <c r="T3" s="30"/>
      <c r="U3" s="34"/>
    </row>
    <row r="4" spans="1:23" ht="6" customHeight="1" x14ac:dyDescent="0.3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26"/>
      <c r="T4" s="28"/>
      <c r="U4" s="32"/>
    </row>
    <row r="5" spans="1:23" ht="13.5" customHeight="1" x14ac:dyDescent="0.3">
      <c r="A5" s="4"/>
      <c r="B5" s="138">
        <v>44197</v>
      </c>
      <c r="C5" s="139"/>
      <c r="D5" s="139"/>
      <c r="E5" s="139"/>
      <c r="F5" s="139"/>
      <c r="G5" s="139"/>
      <c r="H5" s="140"/>
      <c r="I5" s="2"/>
      <c r="J5" s="138">
        <v>44228</v>
      </c>
      <c r="K5" s="139"/>
      <c r="L5" s="139"/>
      <c r="M5" s="139"/>
      <c r="N5" s="139"/>
      <c r="O5" s="139"/>
      <c r="P5" s="140"/>
      <c r="Q5" s="5"/>
      <c r="T5" s="26">
        <v>2021</v>
      </c>
      <c r="U5" s="38"/>
    </row>
    <row r="6" spans="1:23" ht="13.5" customHeight="1" thickBot="1" x14ac:dyDescent="0.35">
      <c r="A6" s="4"/>
      <c r="B6" s="57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58">
        <v>1</v>
      </c>
      <c r="I6" s="8"/>
      <c r="J6" s="57">
        <v>2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58">
        <v>1</v>
      </c>
      <c r="Q6" s="5"/>
      <c r="R6" s="38" t="s">
        <v>8</v>
      </c>
      <c r="T6" s="42">
        <f>+H12+P12+P22+H22+H32+P32+H42+P42+H52+P52+H62+P62</f>
        <v>65</v>
      </c>
    </row>
    <row r="7" spans="1:23" ht="13.5" customHeight="1" thickBot="1" x14ac:dyDescent="0.35">
      <c r="A7" s="4"/>
      <c r="B7" s="59" t="s">
        <v>21</v>
      </c>
      <c r="C7" s="41" t="s">
        <v>21</v>
      </c>
      <c r="D7" s="41" t="s">
        <v>21</v>
      </c>
      <c r="E7" s="41" t="s">
        <v>21</v>
      </c>
      <c r="F7" s="60">
        <v>44197</v>
      </c>
      <c r="G7" s="16">
        <v>44198</v>
      </c>
      <c r="H7" s="16">
        <v>44199</v>
      </c>
      <c r="I7" s="8"/>
      <c r="J7" s="60">
        <v>44228</v>
      </c>
      <c r="K7" s="60">
        <v>44229</v>
      </c>
      <c r="L7" s="60">
        <v>44230</v>
      </c>
      <c r="M7" s="124">
        <v>44231</v>
      </c>
      <c r="N7" s="90">
        <v>44232</v>
      </c>
      <c r="O7" s="123">
        <v>44233</v>
      </c>
      <c r="P7" s="106">
        <v>44234</v>
      </c>
      <c r="Q7" s="5"/>
      <c r="R7" s="3" t="s">
        <v>10</v>
      </c>
      <c r="T7" s="42">
        <f>+G12+O12+O22+G22+G32+O32+G42+O42+G52+O52+G62+O62</f>
        <v>32</v>
      </c>
    </row>
    <row r="8" spans="1:23" ht="13.5" customHeight="1" thickBot="1" x14ac:dyDescent="0.35">
      <c r="A8" s="4"/>
      <c r="B8" s="60">
        <v>44200</v>
      </c>
      <c r="C8" s="60">
        <v>44201</v>
      </c>
      <c r="D8" s="60">
        <v>44202</v>
      </c>
      <c r="E8" s="78">
        <v>44203</v>
      </c>
      <c r="F8" s="60">
        <v>44204</v>
      </c>
      <c r="G8" s="16">
        <v>44205</v>
      </c>
      <c r="H8" s="16">
        <v>44206</v>
      </c>
      <c r="I8" s="8"/>
      <c r="J8" s="90">
        <v>44235</v>
      </c>
      <c r="K8" s="90">
        <v>44236</v>
      </c>
      <c r="L8" s="114">
        <v>44237</v>
      </c>
      <c r="M8" s="93">
        <v>44238</v>
      </c>
      <c r="N8" s="131">
        <v>44239</v>
      </c>
      <c r="O8" s="109">
        <v>44240</v>
      </c>
      <c r="P8" s="106">
        <v>44241</v>
      </c>
      <c r="Q8" s="5"/>
      <c r="R8" s="3" t="s">
        <v>28</v>
      </c>
    </row>
    <row r="9" spans="1:23" ht="13.5" customHeight="1" thickBot="1" x14ac:dyDescent="0.35">
      <c r="A9" s="4"/>
      <c r="B9" s="60">
        <v>44207</v>
      </c>
      <c r="C9" s="60">
        <v>44208</v>
      </c>
      <c r="D9" s="78">
        <v>44209</v>
      </c>
      <c r="E9" s="60">
        <v>44210</v>
      </c>
      <c r="F9" s="60">
        <v>44211</v>
      </c>
      <c r="G9" s="60">
        <v>44212</v>
      </c>
      <c r="H9" s="81">
        <v>44213</v>
      </c>
      <c r="I9" s="8"/>
      <c r="J9" s="93">
        <v>44242</v>
      </c>
      <c r="K9" s="94">
        <v>44243</v>
      </c>
      <c r="L9" s="95">
        <v>44244</v>
      </c>
      <c r="M9" s="122">
        <v>44245</v>
      </c>
      <c r="N9" s="97">
        <v>44246</v>
      </c>
      <c r="O9" s="76">
        <v>44247</v>
      </c>
      <c r="P9" s="107">
        <v>44248</v>
      </c>
      <c r="Q9" s="5"/>
      <c r="T9" s="43"/>
    </row>
    <row r="10" spans="1:23" ht="13.5" customHeight="1" thickBot="1" x14ac:dyDescent="0.35">
      <c r="A10" s="4"/>
      <c r="B10" s="60">
        <v>44214</v>
      </c>
      <c r="C10" s="60">
        <v>44215</v>
      </c>
      <c r="D10" s="60">
        <v>44216</v>
      </c>
      <c r="E10" s="60">
        <v>44217</v>
      </c>
      <c r="F10" s="60">
        <v>44218</v>
      </c>
      <c r="G10" s="81">
        <v>44219</v>
      </c>
      <c r="H10" s="61">
        <v>44220</v>
      </c>
      <c r="I10" s="8"/>
      <c r="J10" s="97">
        <v>44249</v>
      </c>
      <c r="K10" s="97">
        <v>44250</v>
      </c>
      <c r="L10" s="97">
        <v>44251</v>
      </c>
      <c r="M10" s="60">
        <v>44252</v>
      </c>
      <c r="N10" s="131">
        <v>44253</v>
      </c>
      <c r="O10" s="77">
        <v>44254</v>
      </c>
      <c r="P10" s="98">
        <v>44255</v>
      </c>
      <c r="Q10" s="5"/>
    </row>
    <row r="11" spans="1:23" ht="13.5" customHeight="1" x14ac:dyDescent="0.3">
      <c r="A11" s="4"/>
      <c r="B11" s="60">
        <v>44221</v>
      </c>
      <c r="C11" s="60">
        <v>44222</v>
      </c>
      <c r="D11" s="60">
        <v>44223</v>
      </c>
      <c r="E11" s="60">
        <v>44224</v>
      </c>
      <c r="F11" s="81">
        <v>44225</v>
      </c>
      <c r="G11" s="60">
        <v>44226</v>
      </c>
      <c r="H11" s="61">
        <v>44227</v>
      </c>
      <c r="I11" s="8"/>
      <c r="J11" s="60" t="s">
        <v>21</v>
      </c>
      <c r="K11" s="60" t="s">
        <v>21</v>
      </c>
      <c r="L11" s="60" t="s">
        <v>21</v>
      </c>
      <c r="M11" s="60" t="s">
        <v>21</v>
      </c>
      <c r="N11" s="60" t="s">
        <v>21</v>
      </c>
      <c r="O11" s="16" t="s">
        <v>21</v>
      </c>
      <c r="P11" s="61" t="s">
        <v>21</v>
      </c>
      <c r="Q11" s="5"/>
      <c r="W11" s="37"/>
    </row>
    <row r="12" spans="1:23" s="40" customFormat="1" ht="13.5" customHeight="1" x14ac:dyDescent="0.3">
      <c r="A12" s="46"/>
      <c r="B12" s="62" t="s">
        <v>21</v>
      </c>
      <c r="C12" s="63" t="s">
        <v>21</v>
      </c>
      <c r="D12" s="63" t="s">
        <v>21</v>
      </c>
      <c r="E12" s="60" t="s">
        <v>21</v>
      </c>
      <c r="F12" s="63" t="s">
        <v>21</v>
      </c>
      <c r="G12" s="77">
        <v>2</v>
      </c>
      <c r="H12" s="64">
        <v>5</v>
      </c>
      <c r="I12" s="47"/>
      <c r="J12" s="62"/>
      <c r="K12" s="63"/>
      <c r="L12" s="63"/>
      <c r="M12" s="63"/>
      <c r="N12" s="63"/>
      <c r="O12" s="63">
        <v>1</v>
      </c>
      <c r="P12" s="64">
        <v>3</v>
      </c>
      <c r="Q12" s="48"/>
      <c r="T12" s="44"/>
      <c r="V12" s="49"/>
      <c r="W12" s="50"/>
    </row>
    <row r="13" spans="1:23" x14ac:dyDescent="0.3">
      <c r="B13" s="53"/>
      <c r="C13" s="53"/>
      <c r="D13" s="53"/>
      <c r="E13" s="53"/>
      <c r="F13" s="53"/>
      <c r="G13" s="53"/>
      <c r="H13" s="53"/>
      <c r="J13" s="53"/>
      <c r="K13" s="53"/>
      <c r="L13" s="53"/>
      <c r="M13" s="53"/>
      <c r="N13" s="53"/>
      <c r="O13" s="53"/>
      <c r="P13" s="53"/>
    </row>
    <row r="15" spans="1:23" s="53" customFormat="1" ht="13.5" customHeight="1" x14ac:dyDescent="0.2">
      <c r="A15" s="51"/>
      <c r="B15" s="141">
        <v>44256</v>
      </c>
      <c r="C15" s="142"/>
      <c r="D15" s="142"/>
      <c r="E15" s="142"/>
      <c r="F15" s="142"/>
      <c r="G15" s="142"/>
      <c r="H15" s="143"/>
      <c r="I15" s="2"/>
      <c r="J15" s="141">
        <v>44287</v>
      </c>
      <c r="K15" s="142"/>
      <c r="L15" s="142"/>
      <c r="M15" s="142"/>
      <c r="N15" s="142"/>
      <c r="O15" s="142"/>
      <c r="P15" s="143"/>
      <c r="Q15" s="52"/>
      <c r="R15" s="45"/>
      <c r="S15" s="54"/>
      <c r="V15" s="55"/>
      <c r="W15" s="56"/>
    </row>
    <row r="16" spans="1:23" ht="13.5" customHeight="1" thickBot="1" x14ac:dyDescent="0.25">
      <c r="A16" s="4"/>
      <c r="B16" s="12">
        <v>2</v>
      </c>
      <c r="C16" s="13">
        <v>3</v>
      </c>
      <c r="D16" s="31">
        <v>4</v>
      </c>
      <c r="E16" s="13">
        <v>5</v>
      </c>
      <c r="F16" s="13">
        <v>6</v>
      </c>
      <c r="G16" s="13">
        <v>7</v>
      </c>
      <c r="H16" s="14">
        <v>1</v>
      </c>
      <c r="I16" s="2"/>
      <c r="J16" s="12">
        <v>2</v>
      </c>
      <c r="K16" s="13">
        <v>3</v>
      </c>
      <c r="L16" s="13">
        <v>4</v>
      </c>
      <c r="M16" s="31">
        <v>5</v>
      </c>
      <c r="N16" s="31">
        <v>6</v>
      </c>
      <c r="O16" s="31">
        <v>7</v>
      </c>
      <c r="P16" s="96">
        <v>1</v>
      </c>
      <c r="Q16" s="35"/>
      <c r="R16" s="26"/>
      <c r="S16" s="5"/>
      <c r="U16" s="38"/>
      <c r="W16" s="130" t="s">
        <v>29</v>
      </c>
    </row>
    <row r="17" spans="1:23" ht="13.5" customHeight="1" thickBot="1" x14ac:dyDescent="0.35">
      <c r="A17" s="4"/>
      <c r="B17" s="60">
        <v>44256</v>
      </c>
      <c r="C17" s="60">
        <v>44257</v>
      </c>
      <c r="D17" s="76">
        <v>44258</v>
      </c>
      <c r="E17" s="78">
        <v>44259</v>
      </c>
      <c r="F17" s="107">
        <v>44260</v>
      </c>
      <c r="G17" s="60">
        <v>44261</v>
      </c>
      <c r="H17" s="16">
        <v>44262</v>
      </c>
      <c r="I17" s="2"/>
      <c r="J17" s="100" t="s">
        <v>21</v>
      </c>
      <c r="K17" s="101" t="s">
        <v>21</v>
      </c>
      <c r="L17" s="102" t="s">
        <v>21</v>
      </c>
      <c r="M17" s="103">
        <v>44287</v>
      </c>
      <c r="N17" s="104">
        <v>44288</v>
      </c>
      <c r="O17" s="116">
        <v>44289</v>
      </c>
      <c r="P17" s="106">
        <v>44290</v>
      </c>
      <c r="Q17" s="35"/>
      <c r="R17" s="26"/>
      <c r="S17" s="5"/>
      <c r="U17" s="38"/>
    </row>
    <row r="18" spans="1:23" ht="13.5" customHeight="1" thickBot="1" x14ac:dyDescent="0.35">
      <c r="A18" s="4"/>
      <c r="B18" s="60">
        <v>44263</v>
      </c>
      <c r="C18" s="60">
        <v>44264</v>
      </c>
      <c r="D18" s="78">
        <v>44265</v>
      </c>
      <c r="E18" s="60">
        <v>44266</v>
      </c>
      <c r="F18" s="77">
        <v>44267</v>
      </c>
      <c r="G18" s="60">
        <v>44268</v>
      </c>
      <c r="H18" s="105">
        <v>44269</v>
      </c>
      <c r="I18" s="2"/>
      <c r="J18" s="107">
        <v>44291</v>
      </c>
      <c r="K18" s="94">
        <v>44292</v>
      </c>
      <c r="L18" s="108">
        <v>44293</v>
      </c>
      <c r="M18" s="94">
        <v>44294</v>
      </c>
      <c r="N18" s="94">
        <v>44295</v>
      </c>
      <c r="O18" s="77">
        <v>44296</v>
      </c>
      <c r="P18" s="106">
        <v>44297</v>
      </c>
      <c r="Q18" s="35"/>
      <c r="R18" s="26"/>
      <c r="S18" s="5"/>
      <c r="U18" s="38"/>
    </row>
    <row r="19" spans="1:23" ht="13.5" customHeight="1" thickBot="1" x14ac:dyDescent="0.35">
      <c r="A19" s="4"/>
      <c r="B19" s="60">
        <v>44270</v>
      </c>
      <c r="C19" s="60">
        <v>44271</v>
      </c>
      <c r="D19" s="60">
        <v>44272</v>
      </c>
      <c r="E19" s="60">
        <v>44273</v>
      </c>
      <c r="F19" s="105">
        <v>44274</v>
      </c>
      <c r="G19" s="16">
        <v>44275</v>
      </c>
      <c r="H19" s="131">
        <v>44276</v>
      </c>
      <c r="I19" s="2"/>
      <c r="J19" s="97">
        <v>44298</v>
      </c>
      <c r="K19" s="97">
        <v>44299</v>
      </c>
      <c r="L19" s="97">
        <v>44300</v>
      </c>
      <c r="M19" s="105">
        <v>44301</v>
      </c>
      <c r="N19" s="107">
        <v>44302</v>
      </c>
      <c r="O19" s="77">
        <v>44303</v>
      </c>
      <c r="P19" s="107">
        <v>44304</v>
      </c>
      <c r="Q19" s="35"/>
      <c r="R19" s="26"/>
      <c r="S19" s="5"/>
    </row>
    <row r="20" spans="1:23" ht="13.5" customHeight="1" thickBot="1" x14ac:dyDescent="0.35">
      <c r="A20" s="4"/>
      <c r="B20" s="90">
        <v>44277</v>
      </c>
      <c r="C20" s="90">
        <v>44278</v>
      </c>
      <c r="D20" s="90">
        <v>44279</v>
      </c>
      <c r="E20" s="60">
        <v>44280</v>
      </c>
      <c r="F20" s="76">
        <v>44281</v>
      </c>
      <c r="G20" s="77">
        <v>44282</v>
      </c>
      <c r="H20" s="110">
        <v>44283</v>
      </c>
      <c r="I20" s="2"/>
      <c r="J20" s="76">
        <v>44305</v>
      </c>
      <c r="K20" s="60">
        <v>44306</v>
      </c>
      <c r="L20" s="60">
        <v>44307</v>
      </c>
      <c r="M20" s="60">
        <v>44308</v>
      </c>
      <c r="N20" s="60">
        <v>44309</v>
      </c>
      <c r="O20" s="77">
        <v>44310</v>
      </c>
      <c r="P20" s="105">
        <v>44311</v>
      </c>
      <c r="Q20" s="35"/>
      <c r="R20" s="26"/>
      <c r="S20" s="5"/>
      <c r="U20" s="38"/>
    </row>
    <row r="21" spans="1:23" ht="13.5" customHeight="1" thickBot="1" x14ac:dyDescent="0.35">
      <c r="A21" s="4"/>
      <c r="B21" s="93">
        <v>44284</v>
      </c>
      <c r="C21" s="94">
        <v>44285</v>
      </c>
      <c r="D21" s="95">
        <v>44286</v>
      </c>
      <c r="E21" s="89" t="s">
        <v>21</v>
      </c>
      <c r="F21" s="60" t="s">
        <v>21</v>
      </c>
      <c r="G21" s="16" t="s">
        <v>21</v>
      </c>
      <c r="H21" s="61" t="s">
        <v>21</v>
      </c>
      <c r="I21" s="2"/>
      <c r="J21" s="60">
        <v>44312</v>
      </c>
      <c r="K21" s="60">
        <v>44313</v>
      </c>
      <c r="L21" s="60">
        <v>44314</v>
      </c>
      <c r="M21" s="60">
        <v>44315</v>
      </c>
      <c r="N21" s="77">
        <v>44316</v>
      </c>
      <c r="O21" s="16" t="s">
        <v>21</v>
      </c>
      <c r="P21" s="61" t="s">
        <v>21</v>
      </c>
      <c r="Q21" s="35"/>
      <c r="R21" s="26"/>
      <c r="S21" s="5"/>
      <c r="U21" s="38"/>
    </row>
    <row r="22" spans="1:23" ht="13.5" customHeight="1" x14ac:dyDescent="0.3">
      <c r="A22" s="4"/>
      <c r="B22" s="91" t="s">
        <v>21</v>
      </c>
      <c r="C22" s="92" t="s">
        <v>21</v>
      </c>
      <c r="D22" s="92" t="s">
        <v>21</v>
      </c>
      <c r="E22" s="63" t="s">
        <v>21</v>
      </c>
      <c r="F22" s="76">
        <v>2</v>
      </c>
      <c r="G22" s="63">
        <v>2</v>
      </c>
      <c r="H22" s="64">
        <v>7</v>
      </c>
      <c r="I22" s="2"/>
      <c r="J22" s="62"/>
      <c r="K22" s="63"/>
      <c r="L22" s="63"/>
      <c r="M22" s="63"/>
      <c r="N22" s="63"/>
      <c r="O22" s="77">
        <v>4</v>
      </c>
      <c r="P22" s="64">
        <v>8</v>
      </c>
      <c r="Q22" s="35"/>
      <c r="S22" s="5"/>
      <c r="U22" s="38"/>
    </row>
    <row r="23" spans="1:23" ht="16.5" customHeight="1" x14ac:dyDescent="0.3">
      <c r="A23" s="4"/>
      <c r="C23" s="53"/>
      <c r="D23" s="53"/>
      <c r="E23" s="53"/>
      <c r="F23" s="53"/>
      <c r="G23" s="53"/>
      <c r="H23" s="53"/>
      <c r="I23" s="53"/>
      <c r="K23" s="53"/>
      <c r="L23" s="53"/>
      <c r="M23" s="53"/>
      <c r="N23" s="53"/>
      <c r="O23" s="53"/>
      <c r="P23" s="53"/>
      <c r="Q23" s="35"/>
      <c r="S23" s="5"/>
      <c r="U23" s="38"/>
    </row>
    <row r="24" spans="1:23" ht="15.75" customHeight="1" x14ac:dyDescent="0.2">
      <c r="A24" s="4"/>
      <c r="Q24" s="4"/>
      <c r="S24" s="39"/>
      <c r="U24" s="38"/>
      <c r="V24" s="3"/>
      <c r="W24" s="3"/>
    </row>
    <row r="25" spans="1:23" ht="13.5" customHeight="1" x14ac:dyDescent="0.2">
      <c r="A25" s="4"/>
      <c r="B25" s="135">
        <v>44317</v>
      </c>
      <c r="C25" s="135"/>
      <c r="D25" s="135"/>
      <c r="E25" s="135"/>
      <c r="F25" s="135"/>
      <c r="G25" s="135"/>
      <c r="H25" s="135"/>
      <c r="I25" s="2"/>
      <c r="J25" s="135">
        <v>44348</v>
      </c>
      <c r="K25" s="135"/>
      <c r="L25" s="135"/>
      <c r="M25" s="135"/>
      <c r="N25" s="135"/>
      <c r="O25" s="135"/>
      <c r="P25" s="135"/>
      <c r="Q25" s="35"/>
      <c r="S25" s="39"/>
      <c r="U25" s="38"/>
      <c r="V25" s="3"/>
      <c r="W25" s="3"/>
    </row>
    <row r="26" spans="1:23" ht="13.5" customHeight="1" thickBot="1" x14ac:dyDescent="0.25">
      <c r="A26" s="4"/>
      <c r="B26" s="36">
        <v>2</v>
      </c>
      <c r="C26" s="31">
        <v>3</v>
      </c>
      <c r="D26" s="13">
        <v>4</v>
      </c>
      <c r="E26" s="13">
        <v>5</v>
      </c>
      <c r="F26" s="13">
        <v>6</v>
      </c>
      <c r="G26" s="13">
        <v>7</v>
      </c>
      <c r="H26" s="14">
        <v>1</v>
      </c>
      <c r="I26" s="2"/>
      <c r="J26" s="12">
        <v>2</v>
      </c>
      <c r="K26" s="13">
        <v>3</v>
      </c>
      <c r="L26" s="13">
        <v>4</v>
      </c>
      <c r="M26" s="31">
        <v>5</v>
      </c>
      <c r="N26" s="13">
        <v>6</v>
      </c>
      <c r="O26" s="13">
        <v>7</v>
      </c>
      <c r="P26" s="14">
        <v>1</v>
      </c>
      <c r="Q26" s="35"/>
      <c r="S26" s="39"/>
      <c r="V26" s="3">
        <f>200*5</f>
        <v>1000</v>
      </c>
      <c r="W26" s="3"/>
    </row>
    <row r="27" spans="1:23" ht="13.5" customHeight="1" thickBot="1" x14ac:dyDescent="0.25">
      <c r="A27" s="4"/>
      <c r="B27" s="59" t="s">
        <v>21</v>
      </c>
      <c r="C27" s="41" t="s">
        <v>21</v>
      </c>
      <c r="D27" s="41" t="s">
        <v>21</v>
      </c>
      <c r="E27" s="41" t="s">
        <v>21</v>
      </c>
      <c r="F27" s="41" t="s">
        <v>21</v>
      </c>
      <c r="G27" s="87">
        <v>44317</v>
      </c>
      <c r="H27" s="111">
        <v>44318</v>
      </c>
      <c r="I27" s="2"/>
      <c r="J27" s="59" t="s">
        <v>21</v>
      </c>
      <c r="K27" s="60">
        <v>44348</v>
      </c>
      <c r="L27" s="60">
        <v>44349</v>
      </c>
      <c r="M27" s="126">
        <v>44350</v>
      </c>
      <c r="N27" s="77">
        <v>44351</v>
      </c>
      <c r="O27" s="77">
        <v>44352</v>
      </c>
      <c r="P27" s="81">
        <v>44353</v>
      </c>
      <c r="Q27" s="35"/>
      <c r="S27" s="39"/>
      <c r="U27" s="38"/>
      <c r="V27" s="3"/>
      <c r="W27" s="3"/>
    </row>
    <row r="28" spans="1:23" ht="13.5" customHeight="1" thickBot="1" x14ac:dyDescent="0.25">
      <c r="A28" s="4"/>
      <c r="B28" s="60">
        <v>44319</v>
      </c>
      <c r="C28" s="60">
        <v>44320</v>
      </c>
      <c r="D28" s="111">
        <v>44321</v>
      </c>
      <c r="E28" s="124">
        <v>44322</v>
      </c>
      <c r="F28" s="132">
        <v>44323</v>
      </c>
      <c r="G28" s="77">
        <v>44324</v>
      </c>
      <c r="H28" s="105">
        <v>44325</v>
      </c>
      <c r="I28" s="2"/>
      <c r="J28" s="60">
        <v>44354</v>
      </c>
      <c r="K28" s="60">
        <v>44355</v>
      </c>
      <c r="L28" s="78">
        <v>44356</v>
      </c>
      <c r="M28" s="97">
        <v>44357</v>
      </c>
      <c r="N28" s="105">
        <v>44358</v>
      </c>
      <c r="O28" s="77">
        <v>44359</v>
      </c>
      <c r="P28" s="81">
        <v>44360</v>
      </c>
      <c r="Q28" s="35"/>
      <c r="S28" s="39"/>
      <c r="U28" s="38"/>
      <c r="V28" s="3"/>
      <c r="W28" s="3"/>
    </row>
    <row r="29" spans="1:23" ht="13.5" customHeight="1" thickBot="1" x14ac:dyDescent="0.25">
      <c r="A29" s="4"/>
      <c r="B29" s="60">
        <v>44326</v>
      </c>
      <c r="C29" s="60">
        <v>44327</v>
      </c>
      <c r="D29" s="113">
        <v>44328</v>
      </c>
      <c r="E29" s="119">
        <v>44329</v>
      </c>
      <c r="F29" s="105">
        <v>44330</v>
      </c>
      <c r="G29" s="77">
        <v>44331</v>
      </c>
      <c r="H29" s="111">
        <v>44332</v>
      </c>
      <c r="I29" s="2"/>
      <c r="J29" s="60">
        <v>44361</v>
      </c>
      <c r="K29" s="60">
        <v>44362</v>
      </c>
      <c r="L29" s="60">
        <v>44363</v>
      </c>
      <c r="M29" s="60">
        <v>44364</v>
      </c>
      <c r="N29" s="77">
        <v>44365</v>
      </c>
      <c r="O29" s="60">
        <v>44366</v>
      </c>
      <c r="P29" s="81">
        <v>44367</v>
      </c>
      <c r="Q29" s="35"/>
      <c r="S29" s="39"/>
      <c r="U29" s="38"/>
      <c r="V29" s="3"/>
      <c r="W29" s="3"/>
    </row>
    <row r="30" spans="1:23" ht="13.5" customHeight="1" thickBot="1" x14ac:dyDescent="0.25">
      <c r="A30" s="4"/>
      <c r="B30" s="90">
        <v>44333</v>
      </c>
      <c r="C30" s="90">
        <v>44334</v>
      </c>
      <c r="D30" s="60">
        <v>44335</v>
      </c>
      <c r="E30" s="125">
        <v>44336</v>
      </c>
      <c r="F30" s="93">
        <v>44337</v>
      </c>
      <c r="G30" s="77">
        <v>44338</v>
      </c>
      <c r="H30" s="110">
        <v>44339</v>
      </c>
      <c r="I30" s="2"/>
      <c r="J30" s="60">
        <v>44368</v>
      </c>
      <c r="K30" s="60">
        <v>44369</v>
      </c>
      <c r="L30" s="76">
        <v>44370</v>
      </c>
      <c r="M30" s="76">
        <v>44371</v>
      </c>
      <c r="N30" s="60">
        <v>44372</v>
      </c>
      <c r="O30" s="77">
        <v>44373</v>
      </c>
      <c r="P30" s="81">
        <v>44374</v>
      </c>
      <c r="Q30" s="35"/>
      <c r="S30" s="39"/>
      <c r="V30" s="3"/>
      <c r="W30" s="3"/>
    </row>
    <row r="31" spans="1:23" ht="13.5" customHeight="1" thickBot="1" x14ac:dyDescent="0.25">
      <c r="A31" s="4"/>
      <c r="B31" s="93">
        <v>44340</v>
      </c>
      <c r="C31" s="95">
        <v>44341</v>
      </c>
      <c r="D31" s="89">
        <v>44342</v>
      </c>
      <c r="E31" s="125">
        <v>44343</v>
      </c>
      <c r="F31" s="132">
        <v>44344</v>
      </c>
      <c r="G31" s="132">
        <v>44345</v>
      </c>
      <c r="H31" s="112">
        <v>44346</v>
      </c>
      <c r="I31" s="2"/>
      <c r="J31" s="60">
        <v>44375</v>
      </c>
      <c r="K31" s="60">
        <v>44376</v>
      </c>
      <c r="L31" s="60">
        <v>44377</v>
      </c>
      <c r="M31" s="60" t="s">
        <v>21</v>
      </c>
      <c r="N31" s="60" t="s">
        <v>21</v>
      </c>
      <c r="O31" s="16" t="s">
        <v>21</v>
      </c>
      <c r="P31" s="61" t="s">
        <v>21</v>
      </c>
      <c r="Q31" s="35"/>
      <c r="S31" s="39"/>
      <c r="V31" s="3"/>
      <c r="W31" s="3"/>
    </row>
    <row r="32" spans="1:23" ht="13.5" customHeight="1" thickBot="1" x14ac:dyDescent="0.25">
      <c r="A32" s="4"/>
      <c r="B32" s="91">
        <v>44347</v>
      </c>
      <c r="C32" s="92" t="s">
        <v>21</v>
      </c>
      <c r="D32" s="63" t="s">
        <v>21</v>
      </c>
      <c r="E32" s="63" t="s">
        <v>21</v>
      </c>
      <c r="F32" s="76">
        <v>1</v>
      </c>
      <c r="G32" s="77">
        <v>4</v>
      </c>
      <c r="H32" s="64">
        <v>8</v>
      </c>
      <c r="I32" s="2"/>
      <c r="J32" s="62" t="s">
        <v>21</v>
      </c>
      <c r="K32" s="63" t="s">
        <v>21</v>
      </c>
      <c r="L32" s="63" t="s">
        <v>21</v>
      </c>
      <c r="M32" s="63" t="s">
        <v>21</v>
      </c>
      <c r="N32" s="63" t="s">
        <v>21</v>
      </c>
      <c r="O32" s="77">
        <v>6</v>
      </c>
      <c r="P32" s="64">
        <v>7</v>
      </c>
      <c r="Q32" s="5"/>
      <c r="S32" s="26"/>
      <c r="V32" s="3"/>
      <c r="W32" s="3"/>
    </row>
    <row r="33" spans="1:27" ht="13.5" customHeight="1" thickBot="1" x14ac:dyDescent="0.25">
      <c r="A33" s="4"/>
      <c r="B33" s="65" t="s">
        <v>11</v>
      </c>
      <c r="C33" s="144" t="s">
        <v>12</v>
      </c>
      <c r="D33" s="145"/>
      <c r="E33" s="146" t="s">
        <v>13</v>
      </c>
      <c r="F33" s="147"/>
      <c r="G33" s="66" t="s">
        <v>26</v>
      </c>
      <c r="H33" s="84" t="s">
        <v>15</v>
      </c>
      <c r="I33" s="9"/>
      <c r="J33" s="68" t="s">
        <v>16</v>
      </c>
      <c r="K33" s="69"/>
      <c r="L33" s="69"/>
      <c r="M33" s="69"/>
      <c r="N33" s="69"/>
      <c r="O33" s="70"/>
      <c r="P33" s="71"/>
      <c r="S33" s="26"/>
      <c r="U33" s="26"/>
      <c r="V33" s="26"/>
      <c r="W33" s="26"/>
      <c r="X33" s="26"/>
      <c r="Y33" s="26"/>
      <c r="Z33" s="26"/>
      <c r="AA33" s="26"/>
    </row>
    <row r="34" spans="1:27" ht="13.5" customHeight="1" thickTop="1" thickBot="1" x14ac:dyDescent="0.35">
      <c r="A34" s="4"/>
      <c r="B34" s="85" t="s">
        <v>27</v>
      </c>
      <c r="C34" s="86"/>
      <c r="D34" s="152" t="s">
        <v>18</v>
      </c>
      <c r="E34" s="153"/>
      <c r="F34" s="74"/>
      <c r="G34" s="148" t="s">
        <v>19</v>
      </c>
      <c r="H34" s="149"/>
      <c r="I34" s="1"/>
      <c r="J34" s="75" t="s">
        <v>25</v>
      </c>
      <c r="K34" s="150" t="s">
        <v>23</v>
      </c>
      <c r="L34" s="151"/>
      <c r="M34" s="79" t="s">
        <v>24</v>
      </c>
      <c r="N34" s="80" t="s">
        <v>22</v>
      </c>
      <c r="O34" s="133" t="s">
        <v>20</v>
      </c>
      <c r="P34" s="134"/>
      <c r="S34" s="26"/>
      <c r="U34" s="26"/>
      <c r="V34" s="26"/>
      <c r="W34" s="26"/>
      <c r="X34" s="26"/>
      <c r="Y34" s="26"/>
      <c r="Z34" s="26"/>
      <c r="AA34" s="26"/>
    </row>
    <row r="35" spans="1:27" ht="13.5" customHeight="1" x14ac:dyDescent="0.2">
      <c r="A35" s="4"/>
      <c r="B35" s="135">
        <v>44378</v>
      </c>
      <c r="C35" s="135"/>
      <c r="D35" s="135"/>
      <c r="E35" s="135"/>
      <c r="F35" s="135"/>
      <c r="G35" s="135"/>
      <c r="H35" s="135"/>
      <c r="I35" s="2"/>
      <c r="J35" s="135">
        <v>44409</v>
      </c>
      <c r="K35" s="135"/>
      <c r="L35" s="135"/>
      <c r="M35" s="135"/>
      <c r="N35" s="135"/>
      <c r="O35" s="135"/>
      <c r="P35" s="135"/>
      <c r="Q35" s="5"/>
      <c r="T35" s="3"/>
      <c r="U35" s="26"/>
      <c r="V35" s="26"/>
      <c r="W35" s="26"/>
      <c r="X35" s="26"/>
      <c r="Y35" s="26"/>
      <c r="Z35" s="26"/>
      <c r="AA35" s="26"/>
    </row>
    <row r="36" spans="1:27" ht="13.5" customHeight="1" thickBot="1" x14ac:dyDescent="0.25">
      <c r="A36" s="4"/>
      <c r="B36" s="12">
        <v>2</v>
      </c>
      <c r="C36" s="13">
        <v>3</v>
      </c>
      <c r="D36" s="13">
        <v>4</v>
      </c>
      <c r="E36" s="13">
        <v>5</v>
      </c>
      <c r="F36" s="31">
        <v>6</v>
      </c>
      <c r="G36" s="31">
        <v>7</v>
      </c>
      <c r="H36" s="96">
        <v>1</v>
      </c>
      <c r="I36" s="2"/>
      <c r="J36" s="12">
        <v>2</v>
      </c>
      <c r="K36" s="13">
        <v>3</v>
      </c>
      <c r="L36" s="13">
        <v>4</v>
      </c>
      <c r="M36" s="13">
        <v>5</v>
      </c>
      <c r="N36" s="13">
        <v>6</v>
      </c>
      <c r="O36" s="13">
        <v>7</v>
      </c>
      <c r="P36" s="96">
        <v>1</v>
      </c>
      <c r="Q36" s="35"/>
      <c r="T36" s="3"/>
      <c r="V36" s="3"/>
      <c r="W36" s="3"/>
    </row>
    <row r="37" spans="1:27" ht="13.5" customHeight="1" thickBot="1" x14ac:dyDescent="0.25">
      <c r="A37" s="4"/>
      <c r="B37" s="100" t="s">
        <v>21</v>
      </c>
      <c r="C37" s="101" t="s">
        <v>21</v>
      </c>
      <c r="D37" s="101" t="s">
        <v>21</v>
      </c>
      <c r="E37" s="114">
        <v>44378</v>
      </c>
      <c r="F37" s="115">
        <v>44379</v>
      </c>
      <c r="G37" s="77">
        <v>44380</v>
      </c>
      <c r="H37" s="111">
        <v>44381</v>
      </c>
      <c r="I37" s="2"/>
      <c r="J37" s="100" t="s">
        <v>21</v>
      </c>
      <c r="K37" s="101" t="s">
        <v>21</v>
      </c>
      <c r="L37" s="101" t="s">
        <v>21</v>
      </c>
      <c r="M37" s="101" t="s">
        <v>21</v>
      </c>
      <c r="N37" s="101" t="s">
        <v>21</v>
      </c>
      <c r="O37" s="120" t="s">
        <v>21</v>
      </c>
      <c r="P37" s="121">
        <v>44409</v>
      </c>
      <c r="Q37" s="35"/>
      <c r="T37" s="3"/>
      <c r="V37" s="3"/>
      <c r="W37" s="3"/>
    </row>
    <row r="38" spans="1:27" ht="13.5" customHeight="1" thickBot="1" x14ac:dyDescent="0.25">
      <c r="A38" s="4"/>
      <c r="B38" s="93">
        <v>44382</v>
      </c>
      <c r="C38" s="94">
        <v>44383</v>
      </c>
      <c r="D38" s="94">
        <v>44384</v>
      </c>
      <c r="E38" s="94">
        <v>44385</v>
      </c>
      <c r="F38" s="94">
        <v>44386</v>
      </c>
      <c r="G38" s="77">
        <v>44387</v>
      </c>
      <c r="H38" s="99">
        <v>44388</v>
      </c>
      <c r="I38" s="2"/>
      <c r="J38" s="93">
        <v>44410</v>
      </c>
      <c r="K38" s="94">
        <v>44411</v>
      </c>
      <c r="L38" s="94">
        <v>44412</v>
      </c>
      <c r="M38" s="108">
        <v>44413</v>
      </c>
      <c r="N38" s="94">
        <v>44414</v>
      </c>
      <c r="O38" s="77">
        <v>44415</v>
      </c>
      <c r="P38" s="121">
        <v>44416</v>
      </c>
      <c r="Q38" s="5"/>
      <c r="T38" s="3"/>
      <c r="U38" s="38"/>
      <c r="V38" s="3"/>
      <c r="W38" s="3"/>
    </row>
    <row r="39" spans="1:27" ht="13.5" customHeight="1" thickBot="1" x14ac:dyDescent="0.25">
      <c r="A39" s="4"/>
      <c r="B39" s="93">
        <v>44389</v>
      </c>
      <c r="C39" s="94">
        <v>44390</v>
      </c>
      <c r="D39" s="108">
        <v>44391</v>
      </c>
      <c r="E39" s="94">
        <v>44392</v>
      </c>
      <c r="F39" s="94">
        <v>44393</v>
      </c>
      <c r="G39" s="77">
        <v>44394</v>
      </c>
      <c r="H39" s="117">
        <v>44395</v>
      </c>
      <c r="I39" s="2"/>
      <c r="J39" s="93">
        <v>44417</v>
      </c>
      <c r="K39" s="94">
        <v>44418</v>
      </c>
      <c r="L39" s="108">
        <v>44419</v>
      </c>
      <c r="M39" s="94">
        <v>44420</v>
      </c>
      <c r="N39" s="94">
        <v>44421</v>
      </c>
      <c r="O39" s="77">
        <v>44422</v>
      </c>
      <c r="P39" s="117">
        <v>44423</v>
      </c>
      <c r="Q39" s="5"/>
      <c r="T39" s="3"/>
      <c r="U39" s="38"/>
      <c r="V39" s="3"/>
      <c r="W39" s="3"/>
    </row>
    <row r="40" spans="1:27" ht="13.5" customHeight="1" thickBot="1" x14ac:dyDescent="0.25">
      <c r="A40" s="4"/>
      <c r="B40" s="93">
        <v>44396</v>
      </c>
      <c r="C40" s="94">
        <v>44397</v>
      </c>
      <c r="D40" s="94">
        <v>44398</v>
      </c>
      <c r="E40" s="94">
        <v>44399</v>
      </c>
      <c r="F40" s="94">
        <v>44400</v>
      </c>
      <c r="G40" s="77">
        <v>44401</v>
      </c>
      <c r="H40" s="110">
        <v>44402</v>
      </c>
      <c r="I40" s="2"/>
      <c r="J40" s="93">
        <v>44424</v>
      </c>
      <c r="K40" s="95">
        <v>44425</v>
      </c>
      <c r="L40" s="122">
        <v>44426</v>
      </c>
      <c r="M40" s="97">
        <v>44427</v>
      </c>
      <c r="N40" s="97">
        <v>44428</v>
      </c>
      <c r="O40" s="77">
        <v>44429</v>
      </c>
      <c r="P40" s="98">
        <v>44430</v>
      </c>
      <c r="Q40" s="5"/>
      <c r="T40" s="3"/>
      <c r="U40" s="38"/>
      <c r="V40" s="3"/>
      <c r="W40" s="3"/>
    </row>
    <row r="41" spans="1:27" ht="13.5" customHeight="1" thickBot="1" x14ac:dyDescent="0.25">
      <c r="A41" s="4"/>
      <c r="B41" s="93">
        <v>44403</v>
      </c>
      <c r="C41" s="94">
        <v>44404</v>
      </c>
      <c r="D41" s="94">
        <v>44405</v>
      </c>
      <c r="E41" s="111">
        <v>44406</v>
      </c>
      <c r="F41" s="111">
        <v>44407</v>
      </c>
      <c r="G41" s="94">
        <v>44408</v>
      </c>
      <c r="H41" s="118" t="s">
        <v>21</v>
      </c>
      <c r="I41" s="2"/>
      <c r="J41" s="97">
        <v>44431</v>
      </c>
      <c r="K41" s="97">
        <v>44432</v>
      </c>
      <c r="L41" s="60">
        <v>44433</v>
      </c>
      <c r="M41" s="60">
        <v>44434</v>
      </c>
      <c r="N41" s="97">
        <v>44435</v>
      </c>
      <c r="O41" s="77">
        <v>44436</v>
      </c>
      <c r="P41" s="87">
        <v>44437</v>
      </c>
      <c r="Q41" s="5"/>
      <c r="T41" s="3"/>
      <c r="U41" s="38"/>
      <c r="V41" s="3"/>
      <c r="W41" s="3"/>
    </row>
    <row r="42" spans="1:27" ht="13.5" customHeight="1" x14ac:dyDescent="0.2">
      <c r="A42" s="4"/>
      <c r="B42" s="91" t="s">
        <v>21</v>
      </c>
      <c r="C42" s="92" t="s">
        <v>21</v>
      </c>
      <c r="D42" s="92" t="s">
        <v>21</v>
      </c>
      <c r="E42" s="92" t="s">
        <v>21</v>
      </c>
      <c r="F42" s="92" t="s">
        <v>21</v>
      </c>
      <c r="G42" s="92">
        <v>4</v>
      </c>
      <c r="H42" s="64">
        <v>4</v>
      </c>
      <c r="I42" s="2"/>
      <c r="J42" s="62">
        <v>44438</v>
      </c>
      <c r="K42" s="63">
        <v>44439</v>
      </c>
      <c r="L42" s="63" t="s">
        <v>21</v>
      </c>
      <c r="M42" s="63" t="s">
        <v>21</v>
      </c>
      <c r="N42" s="63" t="s">
        <v>21</v>
      </c>
      <c r="O42" s="63">
        <v>4</v>
      </c>
      <c r="P42" s="64">
        <v>4</v>
      </c>
      <c r="Q42" s="5"/>
      <c r="T42" s="3"/>
      <c r="V42" s="3"/>
      <c r="W42" s="3"/>
    </row>
    <row r="43" spans="1:27" ht="13.5" customHeight="1" x14ac:dyDescent="0.2">
      <c r="A43" s="4"/>
      <c r="C43" s="53"/>
      <c r="D43" s="53"/>
      <c r="E43" s="53"/>
      <c r="F43" s="53"/>
      <c r="G43" s="53"/>
      <c r="H43" s="53"/>
      <c r="I43" s="53"/>
      <c r="K43" s="53"/>
      <c r="L43" s="53"/>
      <c r="M43" s="53"/>
      <c r="N43" s="53"/>
      <c r="O43" s="53"/>
      <c r="P43" s="53"/>
      <c r="Q43" s="7"/>
      <c r="T43" s="3"/>
      <c r="U43" s="38"/>
      <c r="V43" s="3"/>
      <c r="W43" s="3"/>
    </row>
    <row r="44" spans="1:27" ht="16.5" customHeight="1" x14ac:dyDescent="0.2">
      <c r="A44" s="4"/>
      <c r="T44" s="3"/>
      <c r="V44" s="3"/>
      <c r="W44" s="3"/>
    </row>
    <row r="45" spans="1:27" ht="13.5" customHeight="1" x14ac:dyDescent="0.2">
      <c r="A45" s="4"/>
      <c r="B45" s="135">
        <v>44440</v>
      </c>
      <c r="C45" s="135"/>
      <c r="D45" s="135"/>
      <c r="E45" s="135"/>
      <c r="F45" s="135"/>
      <c r="G45" s="135"/>
      <c r="H45" s="135"/>
      <c r="I45" s="2"/>
      <c r="J45" s="135">
        <v>44470</v>
      </c>
      <c r="K45" s="135"/>
      <c r="L45" s="135"/>
      <c r="M45" s="135"/>
      <c r="N45" s="135"/>
      <c r="O45" s="135"/>
      <c r="P45" s="135"/>
      <c r="Q45" s="5"/>
      <c r="T45" s="3"/>
      <c r="V45" s="3"/>
      <c r="W45" s="3"/>
    </row>
    <row r="46" spans="1:27" ht="13.5" customHeight="1" thickBot="1" x14ac:dyDescent="0.25">
      <c r="A46" s="4"/>
      <c r="B46" s="12">
        <v>2</v>
      </c>
      <c r="C46" s="13">
        <v>3</v>
      </c>
      <c r="D46" s="13">
        <v>4</v>
      </c>
      <c r="E46" s="13">
        <v>5</v>
      </c>
      <c r="F46" s="13">
        <v>6</v>
      </c>
      <c r="G46" s="13">
        <v>7</v>
      </c>
      <c r="H46" s="14">
        <v>1</v>
      </c>
      <c r="I46" s="2"/>
      <c r="J46" s="12">
        <v>2</v>
      </c>
      <c r="K46" s="13">
        <v>3</v>
      </c>
      <c r="L46" s="13">
        <v>4</v>
      </c>
      <c r="M46" s="13">
        <v>5</v>
      </c>
      <c r="N46" s="13">
        <v>6</v>
      </c>
      <c r="O46" s="13">
        <v>7</v>
      </c>
      <c r="P46" s="96">
        <v>1</v>
      </c>
      <c r="Q46" s="5"/>
      <c r="T46" s="3"/>
      <c r="V46" s="3"/>
      <c r="W46" s="3"/>
    </row>
    <row r="47" spans="1:27" ht="13.5" customHeight="1" thickBot="1" x14ac:dyDescent="0.25">
      <c r="A47" s="4"/>
      <c r="B47" s="59" t="s">
        <v>21</v>
      </c>
      <c r="C47" s="41" t="s">
        <v>21</v>
      </c>
      <c r="D47" s="60">
        <v>44440</v>
      </c>
      <c r="E47" s="78">
        <v>44441</v>
      </c>
      <c r="F47" s="131">
        <v>44442</v>
      </c>
      <c r="G47" s="77">
        <v>44443</v>
      </c>
      <c r="H47" s="16">
        <v>44444</v>
      </c>
      <c r="I47" s="2"/>
      <c r="J47" s="59" t="s">
        <v>21</v>
      </c>
      <c r="K47" s="41" t="s">
        <v>21</v>
      </c>
      <c r="L47" s="41" t="s">
        <v>21</v>
      </c>
      <c r="M47" s="41" t="s">
        <v>21</v>
      </c>
      <c r="N47" s="90">
        <v>44470</v>
      </c>
      <c r="O47" s="77">
        <v>44471</v>
      </c>
      <c r="P47" s="119">
        <v>44472</v>
      </c>
      <c r="Q47" s="5"/>
      <c r="T47" s="3"/>
      <c r="V47" s="3"/>
      <c r="W47" s="3"/>
    </row>
    <row r="48" spans="1:27" ht="13.5" customHeight="1" thickBot="1" x14ac:dyDescent="0.25">
      <c r="A48" s="4"/>
      <c r="B48" s="60">
        <v>44445</v>
      </c>
      <c r="C48" s="60">
        <v>44446</v>
      </c>
      <c r="D48" s="78">
        <v>44447</v>
      </c>
      <c r="E48" s="60">
        <v>44448</v>
      </c>
      <c r="F48" s="60">
        <v>44449</v>
      </c>
      <c r="G48" s="77">
        <v>44450</v>
      </c>
      <c r="H48" s="16">
        <v>44451</v>
      </c>
      <c r="I48" s="2"/>
      <c r="J48" s="90">
        <v>44473</v>
      </c>
      <c r="K48" s="90">
        <v>44474</v>
      </c>
      <c r="L48" s="90">
        <v>44475</v>
      </c>
      <c r="M48" s="114">
        <v>44476</v>
      </c>
      <c r="N48" s="115">
        <v>44477</v>
      </c>
      <c r="O48" s="116">
        <v>44478</v>
      </c>
      <c r="P48" s="105">
        <v>44479</v>
      </c>
      <c r="Q48" s="5"/>
      <c r="T48" s="3"/>
      <c r="V48" s="3"/>
      <c r="W48" s="3"/>
    </row>
    <row r="49" spans="1:23" ht="13.5" customHeight="1" thickBot="1" x14ac:dyDescent="0.35">
      <c r="A49" s="4"/>
      <c r="B49" s="60">
        <v>44452</v>
      </c>
      <c r="C49" s="60">
        <v>44453</v>
      </c>
      <c r="D49" s="60">
        <v>44454</v>
      </c>
      <c r="E49" s="60">
        <v>44455</v>
      </c>
      <c r="F49" s="81">
        <v>44456</v>
      </c>
      <c r="G49" s="105">
        <v>44457</v>
      </c>
      <c r="H49" s="81">
        <v>44458</v>
      </c>
      <c r="I49" s="2"/>
      <c r="J49" s="105">
        <v>44480</v>
      </c>
      <c r="K49" s="94">
        <v>44481</v>
      </c>
      <c r="L49" s="108">
        <v>44482</v>
      </c>
      <c r="M49" s="94">
        <v>44483</v>
      </c>
      <c r="N49" s="94">
        <v>44484</v>
      </c>
      <c r="O49" s="109">
        <v>44485</v>
      </c>
      <c r="P49" s="117">
        <v>44486</v>
      </c>
      <c r="Q49" s="35"/>
      <c r="T49" s="3"/>
    </row>
    <row r="50" spans="1:23" ht="13.5" customHeight="1" thickBot="1" x14ac:dyDescent="0.35">
      <c r="A50" s="4"/>
      <c r="B50" s="60">
        <v>44459</v>
      </c>
      <c r="C50" s="60">
        <v>44460</v>
      </c>
      <c r="D50" s="60">
        <v>44461</v>
      </c>
      <c r="E50" s="60">
        <v>44462</v>
      </c>
      <c r="F50" s="77">
        <v>44463</v>
      </c>
      <c r="G50" s="81">
        <v>44464</v>
      </c>
      <c r="H50" s="110">
        <v>44465</v>
      </c>
      <c r="I50" s="2"/>
      <c r="J50" s="93">
        <v>44487</v>
      </c>
      <c r="K50" s="94">
        <v>44488</v>
      </c>
      <c r="L50" s="105">
        <v>44489</v>
      </c>
      <c r="M50" s="94">
        <v>44490</v>
      </c>
      <c r="N50" s="94">
        <v>44491</v>
      </c>
      <c r="O50" s="109">
        <v>44492</v>
      </c>
      <c r="P50" s="99">
        <v>44493</v>
      </c>
      <c r="Q50" s="5"/>
      <c r="T50" s="3"/>
      <c r="V50" s="3"/>
    </row>
    <row r="51" spans="1:23" ht="13.5" customHeight="1" x14ac:dyDescent="0.3">
      <c r="A51" s="4"/>
      <c r="B51" s="60">
        <v>44466</v>
      </c>
      <c r="C51" s="60">
        <v>44467</v>
      </c>
      <c r="D51" s="60">
        <v>44468</v>
      </c>
      <c r="E51" s="60">
        <v>44469</v>
      </c>
      <c r="F51" s="60" t="s">
        <v>21</v>
      </c>
      <c r="G51" s="16" t="s">
        <v>21</v>
      </c>
      <c r="H51" s="61" t="s">
        <v>21</v>
      </c>
      <c r="I51" s="2"/>
      <c r="J51" s="97">
        <v>44494</v>
      </c>
      <c r="K51" s="97">
        <v>44495</v>
      </c>
      <c r="L51" s="97">
        <v>44496</v>
      </c>
      <c r="M51" s="97">
        <v>44497</v>
      </c>
      <c r="N51" s="97">
        <v>44498</v>
      </c>
      <c r="O51" s="77">
        <v>44499</v>
      </c>
      <c r="P51" s="112">
        <v>44500</v>
      </c>
      <c r="Q51" s="5"/>
      <c r="T51" s="3"/>
      <c r="V51" s="3"/>
    </row>
    <row r="52" spans="1:23" ht="13.5" customHeight="1" x14ac:dyDescent="0.3">
      <c r="A52" s="4"/>
      <c r="B52" s="62" t="s">
        <v>21</v>
      </c>
      <c r="C52" s="63" t="s">
        <v>21</v>
      </c>
      <c r="D52" s="63" t="s">
        <v>21</v>
      </c>
      <c r="E52" s="63" t="s">
        <v>21</v>
      </c>
      <c r="F52" s="63" t="s">
        <v>21</v>
      </c>
      <c r="G52" s="63">
        <v>2</v>
      </c>
      <c r="H52" s="64">
        <v>6</v>
      </c>
      <c r="J52" s="62" t="s">
        <v>21</v>
      </c>
      <c r="K52" s="63" t="s">
        <v>21</v>
      </c>
      <c r="L52" s="63" t="s">
        <v>21</v>
      </c>
      <c r="M52" s="63" t="s">
        <v>21</v>
      </c>
      <c r="N52" s="63" t="s">
        <v>21</v>
      </c>
      <c r="O52" s="63">
        <v>2</v>
      </c>
      <c r="P52" s="64">
        <v>6</v>
      </c>
      <c r="Q52" s="35"/>
      <c r="T52" s="3"/>
      <c r="U52" s="5"/>
      <c r="V52" s="3"/>
    </row>
    <row r="53" spans="1:23" ht="16.5" customHeight="1" x14ac:dyDescent="0.2">
      <c r="A53" s="4"/>
      <c r="C53" s="53"/>
      <c r="D53" s="53"/>
      <c r="E53" s="53"/>
      <c r="F53" s="53"/>
      <c r="G53" s="53"/>
      <c r="H53" s="53"/>
      <c r="I53" s="53"/>
      <c r="K53" s="53"/>
      <c r="L53" s="53"/>
      <c r="M53" s="53"/>
      <c r="N53" s="53"/>
      <c r="O53" s="53"/>
      <c r="P53" s="53"/>
      <c r="Q53" s="5"/>
      <c r="T53" s="3"/>
      <c r="V53" s="3"/>
      <c r="W53" s="3"/>
    </row>
    <row r="54" spans="1:23" ht="15.75" customHeight="1" x14ac:dyDescent="0.2">
      <c r="A54" s="4"/>
      <c r="T54" s="3"/>
      <c r="V54" s="3"/>
      <c r="W54" s="3"/>
    </row>
    <row r="55" spans="1:23" ht="13.5" customHeight="1" x14ac:dyDescent="0.2">
      <c r="A55" s="4"/>
      <c r="B55" s="135">
        <v>44501</v>
      </c>
      <c r="C55" s="135"/>
      <c r="D55" s="135"/>
      <c r="E55" s="135"/>
      <c r="F55" s="135"/>
      <c r="G55" s="135"/>
      <c r="H55" s="135"/>
      <c r="I55" s="2"/>
      <c r="J55" s="135">
        <v>44531</v>
      </c>
      <c r="K55" s="135"/>
      <c r="L55" s="135"/>
      <c r="M55" s="135"/>
      <c r="N55" s="135"/>
      <c r="O55" s="135"/>
      <c r="P55" s="135"/>
      <c r="Q55" s="5"/>
      <c r="T55" s="3"/>
      <c r="V55" s="3"/>
      <c r="W55" s="3"/>
    </row>
    <row r="56" spans="1:23" ht="13.5" customHeight="1" x14ac:dyDescent="0.2">
      <c r="A56" s="4"/>
      <c r="B56" s="12">
        <v>2</v>
      </c>
      <c r="C56" s="13">
        <v>3</v>
      </c>
      <c r="D56" s="13">
        <v>4</v>
      </c>
      <c r="E56" s="13">
        <v>5</v>
      </c>
      <c r="F56" s="13">
        <v>6</v>
      </c>
      <c r="G56" s="13">
        <v>7</v>
      </c>
      <c r="H56" s="14">
        <v>1</v>
      </c>
      <c r="I56" s="2"/>
      <c r="J56" s="12">
        <v>2</v>
      </c>
      <c r="K56" s="13">
        <v>3</v>
      </c>
      <c r="L56" s="13">
        <v>4</v>
      </c>
      <c r="M56" s="13">
        <v>5</v>
      </c>
      <c r="N56" s="13">
        <v>6</v>
      </c>
      <c r="O56" s="13">
        <v>7</v>
      </c>
      <c r="P56" s="14">
        <v>1</v>
      </c>
      <c r="Q56" s="5"/>
      <c r="T56" s="3"/>
      <c r="V56" s="3"/>
      <c r="W56" s="3"/>
    </row>
    <row r="57" spans="1:23" ht="13.5" customHeight="1" x14ac:dyDescent="0.3">
      <c r="A57" s="4"/>
      <c r="B57" s="60">
        <v>44501</v>
      </c>
      <c r="C57" s="76">
        <v>44502</v>
      </c>
      <c r="D57" s="60">
        <v>44503</v>
      </c>
      <c r="E57" s="81">
        <v>44504</v>
      </c>
      <c r="F57" s="60">
        <v>44505</v>
      </c>
      <c r="G57" s="87">
        <v>44506</v>
      </c>
      <c r="H57" s="76">
        <v>44507</v>
      </c>
      <c r="I57" s="2"/>
      <c r="J57" s="59" t="s">
        <v>21</v>
      </c>
      <c r="K57" s="41" t="s">
        <v>21</v>
      </c>
      <c r="L57" s="60">
        <v>44531</v>
      </c>
      <c r="M57" s="60">
        <v>44532</v>
      </c>
      <c r="N57" s="60">
        <v>44533</v>
      </c>
      <c r="O57" s="16">
        <v>44534</v>
      </c>
      <c r="P57" s="16">
        <v>44535</v>
      </c>
      <c r="Q57" s="5"/>
      <c r="T57" s="3"/>
      <c r="V57" s="3"/>
    </row>
    <row r="58" spans="1:23" ht="13.5" customHeight="1" x14ac:dyDescent="0.3">
      <c r="A58" s="4"/>
      <c r="B58" s="60">
        <v>44508</v>
      </c>
      <c r="C58" s="60">
        <v>44509</v>
      </c>
      <c r="D58" s="78">
        <v>44510</v>
      </c>
      <c r="E58" s="60">
        <v>44511</v>
      </c>
      <c r="F58" s="60">
        <v>44512</v>
      </c>
      <c r="G58" s="16">
        <v>44513</v>
      </c>
      <c r="H58" s="16">
        <v>44514</v>
      </c>
      <c r="I58" s="2"/>
      <c r="J58" s="60">
        <v>44536</v>
      </c>
      <c r="K58" s="60">
        <v>44537</v>
      </c>
      <c r="L58" s="60">
        <v>44538</v>
      </c>
      <c r="M58" s="60">
        <v>44539</v>
      </c>
      <c r="N58" s="60">
        <v>44540</v>
      </c>
      <c r="O58" s="16">
        <v>44541</v>
      </c>
      <c r="P58" s="16">
        <v>44542</v>
      </c>
      <c r="Q58" s="5"/>
      <c r="T58" s="3"/>
      <c r="V58" s="3"/>
    </row>
    <row r="59" spans="1:23" ht="13.5" customHeight="1" thickBot="1" x14ac:dyDescent="0.35">
      <c r="A59" s="4"/>
      <c r="B59" s="60">
        <v>44515</v>
      </c>
      <c r="C59" s="60">
        <v>44516</v>
      </c>
      <c r="D59" s="60">
        <v>44517</v>
      </c>
      <c r="E59" s="60">
        <v>44518</v>
      </c>
      <c r="F59" s="60">
        <v>44519</v>
      </c>
      <c r="G59" s="16">
        <v>44520</v>
      </c>
      <c r="H59" s="81">
        <v>44521</v>
      </c>
      <c r="I59" s="2"/>
      <c r="J59" s="60">
        <v>44543</v>
      </c>
      <c r="K59" s="60">
        <v>44544</v>
      </c>
      <c r="L59" s="60">
        <v>44545</v>
      </c>
      <c r="M59" s="90">
        <v>44546</v>
      </c>
      <c r="N59" s="90">
        <v>44547</v>
      </c>
      <c r="O59" s="123">
        <v>44548</v>
      </c>
      <c r="P59" s="111">
        <v>44549</v>
      </c>
      <c r="Q59" s="5"/>
      <c r="T59" s="3"/>
      <c r="V59" s="3"/>
    </row>
    <row r="60" spans="1:23" ht="13.5" customHeight="1" thickBot="1" x14ac:dyDescent="0.35">
      <c r="A60" s="4"/>
      <c r="B60" s="60">
        <v>44522</v>
      </c>
      <c r="C60" s="60">
        <v>44523</v>
      </c>
      <c r="D60" s="60">
        <v>44524</v>
      </c>
      <c r="E60" s="60">
        <v>44525</v>
      </c>
      <c r="F60" s="60">
        <v>44526</v>
      </c>
      <c r="G60" s="16">
        <v>44527</v>
      </c>
      <c r="H60" s="110">
        <v>44528</v>
      </c>
      <c r="I60" s="2"/>
      <c r="J60" s="90">
        <v>44550</v>
      </c>
      <c r="K60" s="90">
        <v>44551</v>
      </c>
      <c r="L60" s="127">
        <v>44552</v>
      </c>
      <c r="M60" s="111">
        <v>44553</v>
      </c>
      <c r="N60" s="104">
        <v>44554</v>
      </c>
      <c r="O60" s="109">
        <v>44555</v>
      </c>
      <c r="P60" s="99">
        <v>44556</v>
      </c>
      <c r="Q60" s="5"/>
      <c r="T60" s="3"/>
      <c r="V60" s="3"/>
    </row>
    <row r="61" spans="1:23" ht="13.5" customHeight="1" thickBot="1" x14ac:dyDescent="0.35">
      <c r="A61" s="4"/>
      <c r="B61" s="60">
        <v>44529</v>
      </c>
      <c r="C61" s="60">
        <v>44530</v>
      </c>
      <c r="D61" s="60" t="s">
        <v>21</v>
      </c>
      <c r="E61" s="60" t="s">
        <v>21</v>
      </c>
      <c r="F61" s="60" t="s">
        <v>21</v>
      </c>
      <c r="G61" s="16" t="s">
        <v>21</v>
      </c>
      <c r="H61" s="61"/>
      <c r="I61" s="2"/>
      <c r="J61" s="93">
        <v>44557</v>
      </c>
      <c r="K61" s="94">
        <v>44558</v>
      </c>
      <c r="L61" s="94">
        <v>44559</v>
      </c>
      <c r="M61" s="94">
        <v>44560</v>
      </c>
      <c r="N61" s="128">
        <v>44561</v>
      </c>
      <c r="O61" s="122"/>
      <c r="P61" s="112"/>
      <c r="Q61" s="5"/>
      <c r="V61" s="3"/>
    </row>
    <row r="62" spans="1:23" ht="13.5" customHeight="1" thickBot="1" x14ac:dyDescent="0.35">
      <c r="A62" s="4"/>
      <c r="B62" s="62" t="s">
        <v>21</v>
      </c>
      <c r="C62" s="63" t="s">
        <v>21</v>
      </c>
      <c r="D62" s="63" t="s">
        <v>21</v>
      </c>
      <c r="E62" s="63" t="s">
        <v>21</v>
      </c>
      <c r="F62" s="63" t="s">
        <v>21</v>
      </c>
      <c r="G62" s="63">
        <v>0</v>
      </c>
      <c r="H62" s="64">
        <v>5</v>
      </c>
      <c r="I62" s="2"/>
      <c r="J62" s="91" t="s">
        <v>21</v>
      </c>
      <c r="K62" s="92" t="s">
        <v>21</v>
      </c>
      <c r="L62" s="92" t="s">
        <v>21</v>
      </c>
      <c r="M62" s="92" t="s">
        <v>21</v>
      </c>
      <c r="N62" s="92" t="s">
        <v>21</v>
      </c>
      <c r="O62" s="63">
        <v>1</v>
      </c>
      <c r="P62" s="64">
        <v>2</v>
      </c>
      <c r="Q62" s="5"/>
    </row>
    <row r="63" spans="1:23" ht="16.5" customHeight="1" thickBot="1" x14ac:dyDescent="0.35">
      <c r="B63" s="65" t="s">
        <v>11</v>
      </c>
      <c r="C63" s="144" t="s">
        <v>12</v>
      </c>
      <c r="D63" s="145"/>
      <c r="E63" s="146" t="s">
        <v>13</v>
      </c>
      <c r="F63" s="147"/>
      <c r="G63" s="66" t="s">
        <v>14</v>
      </c>
      <c r="H63" s="67" t="s">
        <v>15</v>
      </c>
      <c r="I63" s="9"/>
      <c r="J63" s="68" t="s">
        <v>16</v>
      </c>
      <c r="K63" s="69"/>
      <c r="L63" s="69"/>
      <c r="M63" s="69"/>
      <c r="N63" s="69"/>
      <c r="O63" s="70"/>
      <c r="P63" s="71"/>
    </row>
    <row r="64" spans="1:23" ht="15.75" customHeight="1" thickTop="1" thickBot="1" x14ac:dyDescent="0.35">
      <c r="B64" s="72" t="s">
        <v>17</v>
      </c>
      <c r="C64" s="73"/>
      <c r="D64" s="152" t="s">
        <v>18</v>
      </c>
      <c r="E64" s="153"/>
      <c r="F64" s="74"/>
      <c r="G64" s="148" t="s">
        <v>19</v>
      </c>
      <c r="H64" s="149"/>
      <c r="I64" s="129">
        <f>+T6</f>
        <v>65</v>
      </c>
      <c r="J64" s="83" t="s">
        <v>25</v>
      </c>
      <c r="K64" s="150" t="s">
        <v>23</v>
      </c>
      <c r="L64" s="151"/>
      <c r="M64" s="79" t="s">
        <v>24</v>
      </c>
      <c r="N64" s="80" t="s">
        <v>22</v>
      </c>
      <c r="O64" s="133" t="s">
        <v>20</v>
      </c>
      <c r="P64" s="134"/>
    </row>
  </sheetData>
  <mergeCells count="25">
    <mergeCell ref="O34:P34"/>
    <mergeCell ref="B3:P3"/>
    <mergeCell ref="B5:H5"/>
    <mergeCell ref="J5:P5"/>
    <mergeCell ref="B15:H15"/>
    <mergeCell ref="J15:P15"/>
    <mergeCell ref="B25:H25"/>
    <mergeCell ref="J25:P25"/>
    <mergeCell ref="C33:D33"/>
    <mergeCell ref="E33:F33"/>
    <mergeCell ref="D34:E34"/>
    <mergeCell ref="G34:H34"/>
    <mergeCell ref="K34:L34"/>
    <mergeCell ref="O64:P64"/>
    <mergeCell ref="B35:H35"/>
    <mergeCell ref="J35:P35"/>
    <mergeCell ref="B45:H45"/>
    <mergeCell ref="J45:P45"/>
    <mergeCell ref="B55:H55"/>
    <mergeCell ref="J55:P55"/>
    <mergeCell ref="C63:D63"/>
    <mergeCell ref="E63:F63"/>
    <mergeCell ref="D64:E64"/>
    <mergeCell ref="G64:H64"/>
    <mergeCell ref="K64:L64"/>
  </mergeCells>
  <conditionalFormatting sqref="H11:H12">
    <cfRule type="expression" dxfId="35" priority="51">
      <formula>WEEKDAY($G$1=7)</formula>
    </cfRule>
  </conditionalFormatting>
  <conditionalFormatting sqref="G7">
    <cfRule type="expression" dxfId="34" priority="50">
      <formula>WEEKDAY($G$1=7)</formula>
    </cfRule>
  </conditionalFormatting>
  <conditionalFormatting sqref="G7:H8">
    <cfRule type="expression" dxfId="33" priority="49">
      <formula>WEEKDAY($G$1=7)</formula>
    </cfRule>
  </conditionalFormatting>
  <conditionalFormatting sqref="O11:P12">
    <cfRule type="expression" dxfId="32" priority="48">
      <formula>WEEKDAY($G$1=7)</formula>
    </cfRule>
  </conditionalFormatting>
  <conditionalFormatting sqref="O7">
    <cfRule type="expression" dxfId="31" priority="47">
      <formula>WEEKDAY($G$1=7)</formula>
    </cfRule>
  </conditionalFormatting>
  <conditionalFormatting sqref="O7:O8">
    <cfRule type="expression" dxfId="30" priority="46">
      <formula>WEEKDAY($G$1=7)</formula>
    </cfRule>
  </conditionalFormatting>
  <conditionalFormatting sqref="G21:H22 G19">
    <cfRule type="expression" dxfId="29" priority="45">
      <formula>WEEKDAY($G$1=7)</formula>
    </cfRule>
  </conditionalFormatting>
  <conditionalFormatting sqref="G19 H17">
    <cfRule type="expression" dxfId="28" priority="43">
      <formula>WEEKDAY($G$1=7)</formula>
    </cfRule>
  </conditionalFormatting>
  <conditionalFormatting sqref="O21:P21 P22">
    <cfRule type="expression" dxfId="27" priority="42">
      <formula>WEEKDAY($G$1=7)</formula>
    </cfRule>
  </conditionalFormatting>
  <conditionalFormatting sqref="P17">
    <cfRule type="expression" dxfId="26" priority="41">
      <formula>WEEKDAY($G$1=7)</formula>
    </cfRule>
  </conditionalFormatting>
  <conditionalFormatting sqref="H31:H32">
    <cfRule type="expression" dxfId="25" priority="40">
      <formula>WEEKDAY($G$1=7)</formula>
    </cfRule>
  </conditionalFormatting>
  <conditionalFormatting sqref="O31:P31 P32">
    <cfRule type="expression" dxfId="24" priority="38">
      <formula>WEEKDAY($G$1=7)</formula>
    </cfRule>
  </conditionalFormatting>
  <conditionalFormatting sqref="G42:H42 H41">
    <cfRule type="expression" dxfId="23" priority="35">
      <formula>WEEKDAY($G$1=7)</formula>
    </cfRule>
  </conditionalFormatting>
  <conditionalFormatting sqref="H38">
    <cfRule type="expression" dxfId="22" priority="33">
      <formula>WEEKDAY($G$1=7)</formula>
    </cfRule>
  </conditionalFormatting>
  <conditionalFormatting sqref="O42:P42 P40">
    <cfRule type="expression" dxfId="21" priority="32">
      <formula>WEEKDAY($G$1=7)</formula>
    </cfRule>
  </conditionalFormatting>
  <conditionalFormatting sqref="O37">
    <cfRule type="expression" dxfId="20" priority="31">
      <formula>WEEKDAY($G$1=7)</formula>
    </cfRule>
  </conditionalFormatting>
  <conditionalFormatting sqref="O37:P37 P40">
    <cfRule type="expression" dxfId="19" priority="30">
      <formula>WEEKDAY($G$1=7)</formula>
    </cfRule>
  </conditionalFormatting>
  <conditionalFormatting sqref="G51:H52">
    <cfRule type="expression" dxfId="18" priority="29">
      <formula>WEEKDAY($G$1=7)</formula>
    </cfRule>
  </conditionalFormatting>
  <conditionalFormatting sqref="H47:H48">
    <cfRule type="expression" dxfId="17" priority="27">
      <formula>WEEKDAY($G$1=7)</formula>
    </cfRule>
  </conditionalFormatting>
  <conditionalFormatting sqref="O52:P52 O49 P50:P51">
    <cfRule type="expression" dxfId="16" priority="26">
      <formula>WEEKDAY($G$1=7)</formula>
    </cfRule>
  </conditionalFormatting>
  <conditionalFormatting sqref="P47 O50:P50 O48:O49">
    <cfRule type="expression" dxfId="15" priority="24">
      <formula>WEEKDAY($G$1=7)</formula>
    </cfRule>
  </conditionalFormatting>
  <conditionalFormatting sqref="G61:H62 G59">
    <cfRule type="expression" dxfId="14" priority="23">
      <formula>WEEKDAY($G$1=7)</formula>
    </cfRule>
  </conditionalFormatting>
  <conditionalFormatting sqref="G58:H58 G59:G60">
    <cfRule type="expression" dxfId="13" priority="22">
      <formula>WEEKDAY($G$1=7)</formula>
    </cfRule>
  </conditionalFormatting>
  <conditionalFormatting sqref="O61:P62 O59">
    <cfRule type="expression" dxfId="12" priority="21">
      <formula>WEEKDAY($G$1=7)</formula>
    </cfRule>
  </conditionalFormatting>
  <conditionalFormatting sqref="O57">
    <cfRule type="expression" dxfId="11" priority="20">
      <formula>WEEKDAY($G$1=7)</formula>
    </cfRule>
  </conditionalFormatting>
  <conditionalFormatting sqref="O57:P58 O59">
    <cfRule type="expression" dxfId="10" priority="19">
      <formula>WEEKDAY($G$1=7)</formula>
    </cfRule>
  </conditionalFormatting>
  <conditionalFormatting sqref="O60:P60">
    <cfRule type="expression" dxfId="9" priority="17">
      <formula>WEEKDAY($G$1=7)</formula>
    </cfRule>
  </conditionalFormatting>
  <conditionalFormatting sqref="O17">
    <cfRule type="expression" dxfId="8" priority="14">
      <formula>WEEKDAY($G$1=7)</formula>
    </cfRule>
  </conditionalFormatting>
  <conditionalFormatting sqref="P18">
    <cfRule type="expression" dxfId="7" priority="12">
      <formula>WEEKDAY($G$1=7)</formula>
    </cfRule>
  </conditionalFormatting>
  <conditionalFormatting sqref="P8">
    <cfRule type="expression" dxfId="6" priority="11">
      <formula>WEEKDAY($G$1=7)</formula>
    </cfRule>
  </conditionalFormatting>
  <conditionalFormatting sqref="P38">
    <cfRule type="expression" dxfId="5" priority="9">
      <formula>WEEKDAY($G$1=7)</formula>
    </cfRule>
  </conditionalFormatting>
  <conditionalFormatting sqref="P10">
    <cfRule type="expression" dxfId="4" priority="4">
      <formula>WEEKDAY($G$1=7)</formula>
    </cfRule>
  </conditionalFormatting>
  <conditionalFormatting sqref="P10">
    <cfRule type="expression" dxfId="3" priority="3">
      <formula>WEEKDAY($G$1=7)</formula>
    </cfRule>
  </conditionalFormatting>
  <conditionalFormatting sqref="P7">
    <cfRule type="expression" dxfId="2" priority="2">
      <formula>WEEKDAY($G$1=7)</formula>
    </cfRule>
  </conditionalFormatting>
  <conditionalFormatting sqref="H10">
    <cfRule type="expression" dxfId="1" priority="1">
      <formula>WEEKDAY($G$1=7)</formula>
    </cfRule>
  </conditionalFormatting>
  <hyperlinks>
    <hyperlink ref="W16" r:id="rId1"/>
  </hyperlinks>
  <printOptions horizontalCentered="1" verticalCentered="1"/>
  <pageMargins left="0.19685039370078741" right="0.19685039370078741" top="0" bottom="0" header="0" footer="0"/>
  <pageSetup paperSize="9" scale="130" orientation="portrait" r:id="rId2"/>
  <headerFooter alignWithMargins="0"/>
  <rowBreaks count="1" manualBreakCount="1">
    <brk id="34" min="1" max="15" man="1"/>
  </rowBreaks>
  <colBreaks count="1" manualBreakCount="1">
    <brk id="16" max="63" man="1"/>
  </col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53935DE-3AD5-4212-A7D7-28C40365CD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Kalender</vt:lpstr>
      <vt:lpstr>Kalenderdaten</vt:lpstr>
      <vt:lpstr>leer</vt:lpstr>
      <vt:lpstr>Kalender!Druckbereich</vt:lpstr>
      <vt:lpstr>leer!Druckbereich</vt:lpstr>
      <vt:lpstr>Kalender!Drucktitel</vt:lpstr>
      <vt:lpstr>leer!Drucktitel</vt:lpstr>
      <vt:lpstr>Kalender!Print_Area</vt:lpstr>
      <vt:lpstr>Kalenderdaten!Print_Area</vt:lpstr>
      <vt:lpstr>leer!Print_Area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anpassbar</dc:title>
  <dc:creator>Michael Dierks</dc:creator>
  <cp:lastModifiedBy>Michael Dierks</cp:lastModifiedBy>
  <cp:lastPrinted>2020-08-24T20:35:44Z</cp:lastPrinted>
  <dcterms:created xsi:type="dcterms:W3CDTF">2017-01-15T10:13:35Z</dcterms:created>
  <dcterms:modified xsi:type="dcterms:W3CDTF">2020-11-01T12:36:42Z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TC025901429991</vt:lpwstr>
  </property>
</Properties>
</file>